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5" yWindow="75" windowWidth="18195" windowHeight="11310"/>
  </bookViews>
  <sheets>
    <sheet name="Sheet2" sheetId="1" r:id="rId1"/>
  </sheets>
  <externalReferences>
    <externalReference r:id="rId2"/>
  </externalReferences>
  <definedNames>
    <definedName name="_xlnm._FilterDatabase" localSheetId="0" hidden="1">Sheet2!$A$1:$H$229</definedName>
  </definedNames>
  <calcPr calcId="144525"/>
</workbook>
</file>

<file path=xl/calcChain.xml><?xml version="1.0" encoding="utf-8"?>
<calcChain xmlns="http://schemas.openxmlformats.org/spreadsheetml/2006/main">
  <c r="F5" i="1" l="1"/>
  <c r="G5" i="1"/>
  <c r="H5" i="1"/>
  <c r="F9" i="1"/>
  <c r="G9" i="1"/>
  <c r="H9" i="1"/>
  <c r="F10" i="1"/>
  <c r="G10" i="1"/>
  <c r="H10" i="1"/>
  <c r="F12" i="1"/>
  <c r="G12" i="1"/>
  <c r="H12" i="1"/>
  <c r="F15" i="1"/>
  <c r="G15" i="1"/>
  <c r="H15" i="1"/>
  <c r="F19" i="1"/>
  <c r="G19" i="1"/>
  <c r="H19" i="1"/>
  <c r="F22" i="1"/>
  <c r="G22" i="1"/>
  <c r="H22" i="1"/>
  <c r="F23" i="1"/>
  <c r="G23" i="1"/>
  <c r="H23" i="1"/>
  <c r="F25" i="1"/>
  <c r="G25" i="1"/>
  <c r="H25" i="1"/>
  <c r="F27" i="1"/>
  <c r="G27" i="1"/>
  <c r="H27" i="1"/>
  <c r="F28" i="1"/>
  <c r="G28" i="1"/>
  <c r="H28" i="1"/>
  <c r="F29" i="1"/>
  <c r="G29" i="1"/>
  <c r="H29" i="1"/>
  <c r="F30" i="1"/>
  <c r="G30" i="1"/>
  <c r="H30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1" i="1"/>
  <c r="G51" i="1"/>
  <c r="H51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61" i="1"/>
  <c r="G61" i="1"/>
  <c r="H61" i="1"/>
  <c r="F62" i="1"/>
  <c r="G62" i="1"/>
  <c r="H62" i="1"/>
  <c r="F63" i="1"/>
  <c r="G63" i="1"/>
  <c r="H63" i="1"/>
  <c r="F64" i="1"/>
  <c r="G64" i="1"/>
  <c r="H64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6" i="1"/>
  <c r="G76" i="1"/>
  <c r="H76" i="1"/>
  <c r="F78" i="1"/>
  <c r="G78" i="1"/>
  <c r="H78" i="1"/>
  <c r="F80" i="1"/>
  <c r="G80" i="1"/>
  <c r="H80" i="1"/>
  <c r="F84" i="1"/>
  <c r="G84" i="1"/>
  <c r="H84" i="1"/>
  <c r="F86" i="1"/>
  <c r="G86" i="1"/>
  <c r="H86" i="1"/>
  <c r="F87" i="1"/>
  <c r="G87" i="1"/>
  <c r="H87" i="1"/>
  <c r="F90" i="1"/>
  <c r="G90" i="1"/>
  <c r="H90" i="1"/>
  <c r="F91" i="1"/>
  <c r="G91" i="1"/>
  <c r="H91" i="1"/>
  <c r="F94" i="1"/>
  <c r="G94" i="1"/>
  <c r="H94" i="1"/>
  <c r="F96" i="1"/>
  <c r="G96" i="1"/>
  <c r="H96" i="1"/>
  <c r="F98" i="1"/>
  <c r="G98" i="1"/>
  <c r="H98" i="1"/>
  <c r="F99" i="1"/>
  <c r="G99" i="1"/>
  <c r="H99" i="1"/>
  <c r="F100" i="1"/>
  <c r="G100" i="1"/>
  <c r="H100" i="1"/>
  <c r="F103" i="1"/>
  <c r="G103" i="1"/>
  <c r="H103" i="1"/>
  <c r="F106" i="1"/>
  <c r="G106" i="1"/>
  <c r="H106" i="1"/>
  <c r="F107" i="1"/>
  <c r="G107" i="1"/>
  <c r="H107" i="1"/>
  <c r="F109" i="1"/>
  <c r="G109" i="1"/>
  <c r="H109" i="1"/>
  <c r="F112" i="1"/>
  <c r="G112" i="1"/>
  <c r="H112" i="1"/>
  <c r="F113" i="1"/>
  <c r="G113" i="1"/>
  <c r="H113" i="1"/>
  <c r="F116" i="1"/>
  <c r="G116" i="1"/>
  <c r="H116" i="1"/>
  <c r="F120" i="1"/>
  <c r="G120" i="1"/>
  <c r="H120" i="1"/>
  <c r="F121" i="1"/>
  <c r="G121" i="1"/>
  <c r="H121" i="1"/>
  <c r="F126" i="1"/>
  <c r="G126" i="1"/>
  <c r="H126" i="1"/>
  <c r="F127" i="1"/>
  <c r="G127" i="1"/>
  <c r="H127" i="1"/>
  <c r="F128" i="1"/>
  <c r="G128" i="1"/>
  <c r="H128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6" i="1"/>
  <c r="G136" i="1"/>
  <c r="H136" i="1"/>
  <c r="F137" i="1"/>
  <c r="G137" i="1"/>
  <c r="H137" i="1"/>
  <c r="F138" i="1"/>
  <c r="G138" i="1"/>
  <c r="H138" i="1"/>
  <c r="F140" i="1"/>
  <c r="G140" i="1"/>
  <c r="H140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50" i="1"/>
  <c r="G150" i="1"/>
  <c r="H150" i="1"/>
  <c r="F153" i="1"/>
  <c r="G153" i="1"/>
  <c r="H153" i="1"/>
  <c r="F158" i="1"/>
  <c r="G158" i="1"/>
  <c r="H158" i="1"/>
  <c r="F162" i="1"/>
  <c r="G162" i="1"/>
  <c r="H162" i="1"/>
  <c r="F165" i="1"/>
  <c r="G165" i="1"/>
  <c r="H165" i="1"/>
  <c r="F166" i="1"/>
  <c r="G166" i="1"/>
  <c r="H166" i="1"/>
  <c r="F167" i="1"/>
  <c r="G167" i="1"/>
  <c r="H167" i="1"/>
  <c r="F169" i="1"/>
  <c r="G169" i="1"/>
  <c r="H169" i="1"/>
  <c r="F171" i="1"/>
  <c r="G171" i="1"/>
  <c r="H171" i="1"/>
  <c r="F174" i="1"/>
  <c r="G174" i="1"/>
  <c r="H174" i="1"/>
  <c r="F176" i="1"/>
  <c r="G176" i="1"/>
  <c r="H176" i="1"/>
  <c r="F177" i="1"/>
  <c r="G177" i="1"/>
  <c r="H177" i="1"/>
  <c r="F180" i="1"/>
  <c r="G180" i="1"/>
  <c r="H180" i="1"/>
  <c r="F183" i="1"/>
  <c r="G183" i="1"/>
  <c r="H183" i="1"/>
  <c r="F184" i="1"/>
  <c r="G184" i="1"/>
  <c r="H184" i="1"/>
  <c r="F187" i="1"/>
  <c r="G187" i="1"/>
  <c r="H187" i="1"/>
  <c r="F191" i="1"/>
  <c r="G191" i="1"/>
  <c r="H191" i="1"/>
  <c r="F192" i="1"/>
  <c r="G192" i="1"/>
  <c r="H192" i="1"/>
  <c r="F194" i="1"/>
  <c r="G194" i="1"/>
  <c r="H194" i="1"/>
  <c r="F195" i="1"/>
  <c r="G195" i="1"/>
  <c r="H195" i="1"/>
  <c r="F196" i="1"/>
  <c r="G196" i="1"/>
  <c r="H196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5" i="1"/>
  <c r="G205" i="1"/>
  <c r="H205" i="1"/>
  <c r="F209" i="1"/>
  <c r="G209" i="1"/>
  <c r="H209" i="1"/>
  <c r="F210" i="1"/>
  <c r="G210" i="1"/>
  <c r="H210" i="1"/>
  <c r="F212" i="1"/>
  <c r="G212" i="1"/>
  <c r="H212" i="1"/>
  <c r="F214" i="1"/>
  <c r="G214" i="1"/>
  <c r="H214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6" i="1"/>
  <c r="G226" i="1"/>
  <c r="H226" i="1"/>
  <c r="F228" i="1"/>
  <c r="G228" i="1"/>
  <c r="H228" i="1"/>
  <c r="F229" i="1"/>
  <c r="G229" i="1"/>
  <c r="H229" i="1"/>
  <c r="H4" i="1"/>
  <c r="G4" i="1"/>
  <c r="F4" i="1"/>
</calcChain>
</file>

<file path=xl/sharedStrings.xml><?xml version="1.0" encoding="utf-8"?>
<sst xmlns="http://schemas.openxmlformats.org/spreadsheetml/2006/main" count="1036" uniqueCount="642">
  <si>
    <t>142_FOX</t>
  </si>
  <si>
    <t>(414) 351-1556</t>
  </si>
  <si>
    <t>WI</t>
  </si>
  <si>
    <t>Fox Point</t>
  </si>
  <si>
    <t>8705 North Port Washington Road</t>
  </si>
  <si>
    <t>089_BFLD</t>
  </si>
  <si>
    <t>(262) 641-1528</t>
  </si>
  <si>
    <t>Brookfield</t>
  </si>
  <si>
    <t>15895 West Bluemound Road</t>
  </si>
  <si>
    <t/>
  </si>
  <si>
    <t>WISCONSIN</t>
  </si>
  <si>
    <t>159_CVIL</t>
  </si>
  <si>
    <t>(434) 244-2444</t>
  </si>
  <si>
    <t>VA</t>
  </si>
  <si>
    <t>Charlottesville</t>
  </si>
  <si>
    <t>100 Albemarle Sq</t>
  </si>
  <si>
    <t>169_ASH</t>
  </si>
  <si>
    <t>(703) 723-6696</t>
  </si>
  <si>
    <t>Ashburn</t>
  </si>
  <si>
    <t>44755 Brimfield Drive</t>
  </si>
  <si>
    <t>114_NPTNEW</t>
  </si>
  <si>
    <t>(757) 269-0034</t>
  </si>
  <si>
    <t>Newport News</t>
  </si>
  <si>
    <t>12131 Jefferson Ave</t>
  </si>
  <si>
    <t>102_MIDLTH</t>
  </si>
  <si>
    <t>(804) 897-0300</t>
  </si>
  <si>
    <t>Midlothian</t>
  </si>
  <si>
    <t>1200 Huguenot Rd</t>
  </si>
  <si>
    <t>139_CTWN</t>
  </si>
  <si>
    <t>(804) 355-3190</t>
  </si>
  <si>
    <t>Richmond</t>
  </si>
  <si>
    <t>10 North Nansemond Street</t>
  </si>
  <si>
    <t>070_RMND</t>
  </si>
  <si>
    <t>(804) 282-3823</t>
  </si>
  <si>
    <t>1527 North Parham Road</t>
  </si>
  <si>
    <t>Richmond/Newport News/Midlothian/Carytown</t>
  </si>
  <si>
    <t>124_VIEN</t>
  </si>
  <si>
    <t>(703) 242-8923</t>
  </si>
  <si>
    <t>Vienna</t>
  </si>
  <si>
    <t>150 Branch Road, Southeast</t>
  </si>
  <si>
    <t>174_ALEX</t>
  </si>
  <si>
    <t>(703) 824-5205</t>
  </si>
  <si>
    <t>Alexandria</t>
  </si>
  <si>
    <t>3680 King St</t>
  </si>
  <si>
    <t>Vienna/Alexandria</t>
  </si>
  <si>
    <t>067_ROAN</t>
  </si>
  <si>
    <t>(540) 344-5490</t>
  </si>
  <si>
    <t>Roanoke</t>
  </si>
  <si>
    <t>2207 Colonial Ave SW</t>
  </si>
  <si>
    <t>032_VB</t>
  </si>
  <si>
    <t>(757) 491-0904</t>
  </si>
  <si>
    <t>Virginia Beach</t>
  </si>
  <si>
    <t>744 Hilltop North Shopping Center</t>
  </si>
  <si>
    <t>188_NAGS</t>
  </si>
  <si>
    <t>(252) 255-5022</t>
  </si>
  <si>
    <t>NC</t>
  </si>
  <si>
    <t>Nags Head</t>
  </si>
  <si>
    <t>5000 South Croatan Highway</t>
  </si>
  <si>
    <t>023_WMBG</t>
  </si>
  <si>
    <t>(757) 565-1661</t>
  </si>
  <si>
    <t>Williamsburg</t>
  </si>
  <si>
    <t>5231 Monticello Ave.</t>
  </si>
  <si>
    <t>198_NRFLK</t>
  </si>
  <si>
    <t>(757) 623-3291</t>
  </si>
  <si>
    <t>Norfolk</t>
  </si>
  <si>
    <t>924 West 21st Street</t>
  </si>
  <si>
    <t>Virginia Beach/Norfolk/Williamsburg/Nags Head</t>
  </si>
  <si>
    <t>VIRGINIA</t>
  </si>
  <si>
    <t>TX</t>
  </si>
  <si>
    <t>Dallas</t>
  </si>
  <si>
    <t>3888 Oak Lawn Ave.</t>
  </si>
  <si>
    <t>193_STHLK</t>
  </si>
  <si>
    <t>(817) 421-6980</t>
  </si>
  <si>
    <t>Southlake</t>
  </si>
  <si>
    <t>1001 E Southlake Blvd</t>
  </si>
  <si>
    <t>185_LAKE</t>
  </si>
  <si>
    <t>(214) 660-9600</t>
  </si>
  <si>
    <t>7331 Gaston Ave</t>
  </si>
  <si>
    <t>184_BAYB</t>
  </si>
  <si>
    <t>(281) 332-3607</t>
  </si>
  <si>
    <t>Webster</t>
  </si>
  <si>
    <t>1519 West Bay Area Boulevard</t>
  </si>
  <si>
    <t>162_WSTU</t>
  </si>
  <si>
    <t>(713) 592-0575</t>
  </si>
  <si>
    <t>Houston</t>
  </si>
  <si>
    <t>2617 West Holcombe Blvd.</t>
  </si>
  <si>
    <t>164_MEMO</t>
  </si>
  <si>
    <t>(713) 647-0023</t>
  </si>
  <si>
    <t>12516 Memorial Drive</t>
  </si>
  <si>
    <t>163_TANG</t>
  </si>
  <si>
    <t>(713) 993-0385</t>
  </si>
  <si>
    <t>5016 San Felipe St.</t>
  </si>
  <si>
    <t>TEXAS</t>
  </si>
  <si>
    <t>194_MEMID</t>
  </si>
  <si>
    <t>(901) 726-5263</t>
  </si>
  <si>
    <t>TN</t>
  </si>
  <si>
    <t>Memphis</t>
  </si>
  <si>
    <t>2145 Union Avenue</t>
  </si>
  <si>
    <t>041_MEM</t>
  </si>
  <si>
    <t>(901) 682-3434</t>
  </si>
  <si>
    <t>835 South White Station Road</t>
  </si>
  <si>
    <t>039_GTWN</t>
  </si>
  <si>
    <t>(901) 737-5759</t>
  </si>
  <si>
    <t>Germantown</t>
  </si>
  <si>
    <t>9375 Poplar Avenue</t>
  </si>
  <si>
    <t>Memphis/Germantown</t>
  </si>
  <si>
    <t>021_FAR</t>
  </si>
  <si>
    <t>(865) 671-3377</t>
  </si>
  <si>
    <t>Knoxville</t>
  </si>
  <si>
    <t>11535 Kingston Pike</t>
  </si>
  <si>
    <t>011_KNX</t>
  </si>
  <si>
    <t>(865) 584-8699</t>
  </si>
  <si>
    <t>4475 Kingston Pike</t>
  </si>
  <si>
    <t>Knoxville/Farragut</t>
  </si>
  <si>
    <t>Johnson City</t>
  </si>
  <si>
    <t>Chattanooga</t>
  </si>
  <si>
    <t>058_BRNT</t>
  </si>
  <si>
    <t>(615) 373-9402</t>
  </si>
  <si>
    <t>Brentwood</t>
  </si>
  <si>
    <t>235 Franklin Road</t>
  </si>
  <si>
    <t>Brentwood/Nashville</t>
  </si>
  <si>
    <t>TENNESSEE</t>
  </si>
  <si>
    <t>107_PAW</t>
  </si>
  <si>
    <t>(843) 235-3467</t>
  </si>
  <si>
    <t>SC</t>
  </si>
  <si>
    <t>Pawleys Island</t>
  </si>
  <si>
    <t>11421-A Ocean Highway</t>
  </si>
  <si>
    <t>180_MYRT</t>
  </si>
  <si>
    <t>(843) 945-4652</t>
  </si>
  <si>
    <t>Myrtle Beach</t>
  </si>
  <si>
    <t>7747 North Kings Highway</t>
  </si>
  <si>
    <t>048_HH</t>
  </si>
  <si>
    <t>(843) 842-8332</t>
  </si>
  <si>
    <t>Hilton Head Island</t>
  </si>
  <si>
    <t>890 William Hilton Pkwy</t>
  </si>
  <si>
    <t>Pawyleys Island/Myrtle Beach/Hilton Head</t>
  </si>
  <si>
    <t>007_COL</t>
  </si>
  <si>
    <t>(803) 782-9100</t>
  </si>
  <si>
    <t>Columbia</t>
  </si>
  <si>
    <t>4840 Forest Drive</t>
  </si>
  <si>
    <t>SOUTH CAROLINA</t>
  </si>
  <si>
    <t>108_HORSH</t>
  </si>
  <si>
    <t>(215) 659-9432</t>
  </si>
  <si>
    <t>PA</t>
  </si>
  <si>
    <t>Horsham</t>
  </si>
  <si>
    <t>100 Welsh Road</t>
  </si>
  <si>
    <t>106_GLENM</t>
  </si>
  <si>
    <t>(610) 358-4091</t>
  </si>
  <si>
    <t>Glen Mills</t>
  </si>
  <si>
    <t>925 Baltimore Pike</t>
  </si>
  <si>
    <t>Glen Hills/Horsham</t>
  </si>
  <si>
    <t>081_LEHI</t>
  </si>
  <si>
    <t>(610) 798-7474</t>
  </si>
  <si>
    <t>Center Valley</t>
  </si>
  <si>
    <t>3060 Center Valley Parkway</t>
  </si>
  <si>
    <t>Center Valley/Mt. Lebanon</t>
  </si>
  <si>
    <t>PENNSYLVANIA</t>
  </si>
  <si>
    <t>069_SHAK</t>
  </si>
  <si>
    <t>(216) 283-5774</t>
  </si>
  <si>
    <t>OH</t>
  </si>
  <si>
    <t>Shaker Heights</t>
  </si>
  <si>
    <t>20233 Van Aken Blvd</t>
  </si>
  <si>
    <t>Shaker Heights/Cleveland</t>
  </si>
  <si>
    <t>060_UA</t>
  </si>
  <si>
    <t>(614) 326-1370</t>
  </si>
  <si>
    <t>Columbus</t>
  </si>
  <si>
    <t>1920 W Henderson Rd</t>
  </si>
  <si>
    <t>150_WCHE</t>
  </si>
  <si>
    <t>(513) 755-6111</t>
  </si>
  <si>
    <t>West Chester</t>
  </si>
  <si>
    <t>7720 Voice of America Centre Dr.</t>
  </si>
  <si>
    <t>075_SYCAM</t>
  </si>
  <si>
    <t>(513) 791-3028</t>
  </si>
  <si>
    <t>Cincinnati</t>
  </si>
  <si>
    <t>7888 Montgomery Road</t>
  </si>
  <si>
    <t>079_CINC</t>
  </si>
  <si>
    <t>(513) 533-2600</t>
  </si>
  <si>
    <t>3088 Madison Road</t>
  </si>
  <si>
    <t>Cincinatti/West Chester</t>
  </si>
  <si>
    <t>OHIO</t>
  </si>
  <si>
    <t>125_SCARS</t>
  </si>
  <si>
    <t>(914) 723-6600</t>
  </si>
  <si>
    <t>NY</t>
  </si>
  <si>
    <t>Scarsdale</t>
  </si>
  <si>
    <t>723 White Plains Road</t>
  </si>
  <si>
    <t>172_TOGA</t>
  </si>
  <si>
    <t>(518) 581-8050</t>
  </si>
  <si>
    <t>Saratoga Springs</t>
  </si>
  <si>
    <t>52 Marion Ave</t>
  </si>
  <si>
    <t>118_LATHM</t>
  </si>
  <si>
    <t>(518) 786-5150</t>
  </si>
  <si>
    <t>Latham</t>
  </si>
  <si>
    <t>664 New Loudon Road</t>
  </si>
  <si>
    <t>176_WBRY</t>
  </si>
  <si>
    <t>(516) 224-4765</t>
  </si>
  <si>
    <t>Woodbury</t>
  </si>
  <si>
    <t>8285 Jericho Turnpike</t>
  </si>
  <si>
    <t>Latham/Saratoga Springs/Woodbury</t>
  </si>
  <si>
    <t>NEW YORK</t>
  </si>
  <si>
    <t>197_LVNG</t>
  </si>
  <si>
    <t>(973) 533-1579</t>
  </si>
  <si>
    <t>NJ</t>
  </si>
  <si>
    <t>Livingston</t>
  </si>
  <si>
    <t>277 Eisenhower Parkway</t>
  </si>
  <si>
    <t>181_BDMN</t>
  </si>
  <si>
    <t>(908) 658-3162</t>
  </si>
  <si>
    <t>Bedminster Township</t>
  </si>
  <si>
    <t>75 Washington Valley Rd</t>
  </si>
  <si>
    <t>Bedminster</t>
  </si>
  <si>
    <t>NEW JERSEY</t>
  </si>
  <si>
    <t>080_WLMTN</t>
  </si>
  <si>
    <t>(910) 256-3524</t>
  </si>
  <si>
    <t>Wilmington</t>
  </si>
  <si>
    <t>1060 International Drive</t>
  </si>
  <si>
    <t>029_SOP</t>
  </si>
  <si>
    <t>(910) 695-0587</t>
  </si>
  <si>
    <t>Southern Pines</t>
  </si>
  <si>
    <t>155 Beverly Ln</t>
  </si>
  <si>
    <t>TBD</t>
  </si>
  <si>
    <t>Fayetteville</t>
  </si>
  <si>
    <t>230 Glensford Drive</t>
  </si>
  <si>
    <t>094_CPLHL</t>
  </si>
  <si>
    <t>(919) 932-7501</t>
  </si>
  <si>
    <t>Chapel Hill</t>
  </si>
  <si>
    <t>1200 Raleigh Road</t>
  </si>
  <si>
    <t>020_FV</t>
  </si>
  <si>
    <t>(919) 872-8501</t>
  </si>
  <si>
    <t>Raleigh</t>
  </si>
  <si>
    <t>6325 Falls of Neuse Road</t>
  </si>
  <si>
    <t>205_DRHM</t>
  </si>
  <si>
    <t>(919) 401-9467</t>
  </si>
  <si>
    <t>Durham</t>
  </si>
  <si>
    <t>4215 University Dr</t>
  </si>
  <si>
    <t>008_CRY</t>
  </si>
  <si>
    <t>(919) 481-2865</t>
  </si>
  <si>
    <t>Cary</t>
  </si>
  <si>
    <t>3655 SW Cary Pkwy</t>
  </si>
  <si>
    <t>013_RAL</t>
  </si>
  <si>
    <t>(919) 828-7888</t>
  </si>
  <si>
    <t>400 Woodburn Road</t>
  </si>
  <si>
    <t>Raleigh/Chapel Hill/Cary/Southern Pines/Durham/Fayetteville</t>
  </si>
  <si>
    <t>101_GVLNC</t>
  </si>
  <si>
    <t>(252) 756-6210</t>
  </si>
  <si>
    <t>Greenville</t>
  </si>
  <si>
    <t>950 Criswell Dr #111</t>
  </si>
  <si>
    <t>Greenville/New Bern</t>
  </si>
  <si>
    <t>009_GC</t>
  </si>
  <si>
    <t>(336) 855-6114</t>
  </si>
  <si>
    <t>Greensboro</t>
  </si>
  <si>
    <t>1560 Highwoods Blvd</t>
  </si>
  <si>
    <t>001_GSO</t>
  </si>
  <si>
    <t>(336) 282-4832</t>
  </si>
  <si>
    <t>3712 Lawndale Drive</t>
  </si>
  <si>
    <t>012_WS</t>
  </si>
  <si>
    <t>(336) 760-2519</t>
  </si>
  <si>
    <t>Winston-Salem</t>
  </si>
  <si>
    <t>3285 Robinhood Road</t>
  </si>
  <si>
    <t>Greensboro/Winston-Salem/Wilmington</t>
  </si>
  <si>
    <t>104_LKNORM</t>
  </si>
  <si>
    <t>(704) 892-8802</t>
  </si>
  <si>
    <t>Cornelius</t>
  </si>
  <si>
    <t>20623 Torrence Chapel Rd</t>
  </si>
  <si>
    <t>204_SCHAR</t>
  </si>
  <si>
    <t>(704) 443-0160</t>
  </si>
  <si>
    <t>Charlotte</t>
  </si>
  <si>
    <t>10828 Providence Rd</t>
  </si>
  <si>
    <t>200_NCHAR</t>
  </si>
  <si>
    <t>(704) 549-0103</t>
  </si>
  <si>
    <t>3024 Prosperity Church Road</t>
  </si>
  <si>
    <t>017_PROV</t>
  </si>
  <si>
    <t>(704) 365-6659</t>
  </si>
  <si>
    <t>4223 Providence Road</t>
  </si>
  <si>
    <t>019_CC</t>
  </si>
  <si>
    <t>(704) 541-1882</t>
  </si>
  <si>
    <t>7625 Pineville Matthews Rd</t>
  </si>
  <si>
    <t>Charlotte/Cornelius</t>
  </si>
  <si>
    <t>005_HVL</t>
  </si>
  <si>
    <t>(828) 698-4682</t>
  </si>
  <si>
    <t>Hendersonville</t>
  </si>
  <si>
    <t>223 Greenville Highway</t>
  </si>
  <si>
    <t>003_AVL</t>
  </si>
  <si>
    <t>(828) 252-9098</t>
  </si>
  <si>
    <t>Asheville</t>
  </si>
  <si>
    <t>944 Merrimon Avenue</t>
  </si>
  <si>
    <t>189_SASH</t>
  </si>
  <si>
    <t>(828) 277-7023</t>
  </si>
  <si>
    <t>1378 Hendersonville Rd</t>
  </si>
  <si>
    <t>Asheville/Hendersonville/Spartanburg/Greenville</t>
  </si>
  <si>
    <t>NORTH CAROLINA</t>
  </si>
  <si>
    <t>116_ANNAP</t>
  </si>
  <si>
    <t>(410) 573-9700</t>
  </si>
  <si>
    <t>MD</t>
  </si>
  <si>
    <t>Annapolis</t>
  </si>
  <si>
    <t>2504 Solomons Island Road</t>
  </si>
  <si>
    <t>131_ROCK</t>
  </si>
  <si>
    <t>(240) 221-0780</t>
  </si>
  <si>
    <t>Rockville</t>
  </si>
  <si>
    <t>1649 Rockville Pike</t>
  </si>
  <si>
    <t>086_GRNSP</t>
  </si>
  <si>
    <t>(410) 580-1930</t>
  </si>
  <si>
    <t>Baltimore</t>
  </si>
  <si>
    <t>2510 Quarry Lake Drive</t>
  </si>
  <si>
    <t>129_TWSN</t>
  </si>
  <si>
    <t>(410) 494-4930</t>
  </si>
  <si>
    <t>Towson</t>
  </si>
  <si>
    <t>838 Dulaney Valley Road</t>
  </si>
  <si>
    <t>Baltimore/Annapolis/Towson/Rockville</t>
  </si>
  <si>
    <t>MARYLAND</t>
  </si>
  <si>
    <t>148_BFOR</t>
  </si>
  <si>
    <t>(603) 626-3420</t>
  </si>
  <si>
    <t>NH</t>
  </si>
  <si>
    <t>Bedford</t>
  </si>
  <si>
    <t>79 South River Road</t>
  </si>
  <si>
    <t>113_HINGM</t>
  </si>
  <si>
    <t>(781) 740-2066</t>
  </si>
  <si>
    <t>MA</t>
  </si>
  <si>
    <t>Hingham</t>
  </si>
  <si>
    <t>11 Essington Dr</t>
  </si>
  <si>
    <t>Bedford/Hingham</t>
  </si>
  <si>
    <t>MASSACHUSETTS</t>
  </si>
  <si>
    <t>062_MDVL</t>
  </si>
  <si>
    <t>(985) 674-4105</t>
  </si>
  <si>
    <t>LA</t>
  </si>
  <si>
    <t>Mandeville</t>
  </si>
  <si>
    <t>1816 N Causeway Blvd</t>
  </si>
  <si>
    <t>144_NOLA</t>
  </si>
  <si>
    <t>(504) 895-5160</t>
  </si>
  <si>
    <t>New Orleans</t>
  </si>
  <si>
    <t>3338 St. Charles Avenue</t>
  </si>
  <si>
    <t>Mandeville/New Orleans</t>
  </si>
  <si>
    <t>LOUISIANA</t>
  </si>
  <si>
    <t>087_LEX</t>
  </si>
  <si>
    <t>(859) 266-0150</t>
  </si>
  <si>
    <t>KY</t>
  </si>
  <si>
    <t>Lexington</t>
  </si>
  <si>
    <t>3387 Tates Creek Road</t>
  </si>
  <si>
    <t>035_LVL</t>
  </si>
  <si>
    <t>(502) 244-1844</t>
  </si>
  <si>
    <t>Louisville</t>
  </si>
  <si>
    <t>10480 Shelbyville Road</t>
  </si>
  <si>
    <t>097_BRNBR</t>
  </si>
  <si>
    <t>(502) 895-7593</t>
  </si>
  <si>
    <t>1805 Rudy Lane</t>
  </si>
  <si>
    <t>KENTUCKY</t>
  </si>
  <si>
    <t>175_KCTY</t>
  </si>
  <si>
    <t>(913) 766-3792</t>
  </si>
  <si>
    <t>KS</t>
  </si>
  <si>
    <t>Overland Park</t>
  </si>
  <si>
    <t>6261 W 135th St</t>
  </si>
  <si>
    <t>KANSAS</t>
  </si>
  <si>
    <t>161_FISH</t>
  </si>
  <si>
    <t>(317) 845-3467</t>
  </si>
  <si>
    <t>IN</t>
  </si>
  <si>
    <t>Fishers</t>
  </si>
  <si>
    <t>9774 East 116th Street</t>
  </si>
  <si>
    <t>092_INDY</t>
  </si>
  <si>
    <t>(317) 259-9270</t>
  </si>
  <si>
    <t>Indianapolis</t>
  </si>
  <si>
    <t>5415 North College Avenue</t>
  </si>
  <si>
    <t>056_CRML</t>
  </si>
  <si>
    <t>(317) 815-1970</t>
  </si>
  <si>
    <t>Carmel</t>
  </si>
  <si>
    <t>2490 E 146th St</t>
  </si>
  <si>
    <t>Indianapolis/Carmel/Fishers</t>
  </si>
  <si>
    <t>064_FTWN</t>
  </si>
  <si>
    <t>(260) 459-9691</t>
  </si>
  <si>
    <t>Ft. Wayne</t>
  </si>
  <si>
    <t>6306 W Jefferson Blvd</t>
  </si>
  <si>
    <t>Fort Wayne</t>
  </si>
  <si>
    <t>130_EVAN</t>
  </si>
  <si>
    <t>(812) 402-5361</t>
  </si>
  <si>
    <t>Evansville</t>
  </si>
  <si>
    <t>6501 East Lloyd Expressway</t>
  </si>
  <si>
    <t>INDIANA</t>
  </si>
  <si>
    <t>123_PEOR</t>
  </si>
  <si>
    <t>(309) 679-2000</t>
  </si>
  <si>
    <t>IL</t>
  </si>
  <si>
    <t>Peoria</t>
  </si>
  <si>
    <t>2601 West Lake Ave</t>
  </si>
  <si>
    <t>111_NORM</t>
  </si>
  <si>
    <t>(309) 888-4192</t>
  </si>
  <si>
    <t>Normal</t>
  </si>
  <si>
    <t>200 Greenbriar Dr # C</t>
  </si>
  <si>
    <t>Normal/Peoria</t>
  </si>
  <si>
    <t>160_LINC</t>
  </si>
  <si>
    <t>(847) 793-0926</t>
  </si>
  <si>
    <t>Lincolnshire</t>
  </si>
  <si>
    <t>475 Milwaukee Avenue</t>
  </si>
  <si>
    <t>134_CLAK</t>
  </si>
  <si>
    <t>(815) 444-7360</t>
  </si>
  <si>
    <t>Crystal Lake</t>
  </si>
  <si>
    <t>6000 North West Highway</t>
  </si>
  <si>
    <t>119_LAKFOR</t>
  </si>
  <si>
    <t>(847) 482-0643</t>
  </si>
  <si>
    <t>Lake Forest</t>
  </si>
  <si>
    <t>850 N Western Ave</t>
  </si>
  <si>
    <t>059_GVA</t>
  </si>
  <si>
    <t>(630) 845-4095</t>
  </si>
  <si>
    <t>Geneva</t>
  </si>
  <si>
    <t>718 Commons Dr</t>
  </si>
  <si>
    <t>063_KLDR</t>
  </si>
  <si>
    <t>(847) 719-1305</t>
  </si>
  <si>
    <t>Kildeer</t>
  </si>
  <si>
    <t>20771 N Rand Rd</t>
  </si>
  <si>
    <t>182_GLNEL</t>
  </si>
  <si>
    <t>(630) 790-1953</t>
  </si>
  <si>
    <t>Glen Ellyn</t>
  </si>
  <si>
    <t>285 Roosevelt Rd</t>
  </si>
  <si>
    <t>Chicago/Geneva/Kildeer/Wilmette/Lake Forest/Crystal Lake/Lincolnshire/Glen Ellyn</t>
  </si>
  <si>
    <t>ILLINOIS</t>
  </si>
  <si>
    <t>155_ATHEN</t>
  </si>
  <si>
    <t>(706) 543-6343</t>
  </si>
  <si>
    <t>GA</t>
  </si>
  <si>
    <t>Athens</t>
  </si>
  <si>
    <t>196 Alps Road</t>
  </si>
  <si>
    <t>122_CBUS</t>
  </si>
  <si>
    <t>(706) 317-2977</t>
  </si>
  <si>
    <t>1591 Bradley Park Dr</t>
  </si>
  <si>
    <t>093_MACN</t>
  </si>
  <si>
    <t>(478) 757-4222</t>
  </si>
  <si>
    <t>Macon</t>
  </si>
  <si>
    <t>4357 Forsyth Road</t>
  </si>
  <si>
    <t>065_SAV</t>
  </si>
  <si>
    <t>(912) 354-6075</t>
  </si>
  <si>
    <t>Savannah</t>
  </si>
  <si>
    <t>5525 Abercorn Street #60</t>
  </si>
  <si>
    <t>044_JF</t>
  </si>
  <si>
    <t>(770) 578-4566</t>
  </si>
  <si>
    <t>Marietta</t>
  </si>
  <si>
    <t>1205 Johnson Ferry Rd #109</t>
  </si>
  <si>
    <t>043_DUN</t>
  </si>
  <si>
    <t>(770) 481-0304</t>
  </si>
  <si>
    <t>Dunwoody</t>
  </si>
  <si>
    <t>5515 Chamblee Dunwoody Road</t>
  </si>
  <si>
    <t>034_ALPH</t>
  </si>
  <si>
    <t>(770) 664-5350</t>
  </si>
  <si>
    <t>Alpharetta</t>
  </si>
  <si>
    <t>3005 Old Alabama Road</t>
  </si>
  <si>
    <t>061_PTRE</t>
  </si>
  <si>
    <t>(404) 350-3211</t>
  </si>
  <si>
    <t>Atlanta</t>
  </si>
  <si>
    <t>2099 Peachtree Road Northwest</t>
  </si>
  <si>
    <t>084_BKHD</t>
  </si>
  <si>
    <t>(404) 250-0852</t>
  </si>
  <si>
    <t>4405 Roswell Road</t>
  </si>
  <si>
    <t>068_SWAN</t>
  </si>
  <si>
    <t>(678) 714-0976</t>
  </si>
  <si>
    <t>Suwanee</t>
  </si>
  <si>
    <t>1500 Peachtree Industrial Boulevard</t>
  </si>
  <si>
    <t>GEORGIA</t>
  </si>
  <si>
    <t>028_BOCA</t>
  </si>
  <si>
    <t>(561) 338-2444</t>
  </si>
  <si>
    <t>FL</t>
  </si>
  <si>
    <t>Boca Raton</t>
  </si>
  <si>
    <t>100 West Camino Real</t>
  </si>
  <si>
    <t>126_WBOCA</t>
  </si>
  <si>
    <t>(561) 479-4845</t>
  </si>
  <si>
    <t>20409 State Road 7</t>
  </si>
  <si>
    <t>187_DRAY</t>
  </si>
  <si>
    <t>(561) 279-2806</t>
  </si>
  <si>
    <t>Delray Beach</t>
  </si>
  <si>
    <t>1727 South Federal Highway</t>
  </si>
  <si>
    <t>073_WELL</t>
  </si>
  <si>
    <t>(561) 753-9861</t>
  </si>
  <si>
    <t>Wellington</t>
  </si>
  <si>
    <t>10640 Forest Hill Blvd</t>
  </si>
  <si>
    <t>Wellington/Vero Beach/West Palm/Stuart/Boca Raton/Delray Beach/Jupiter</t>
  </si>
  <si>
    <t>Sarasota</t>
  </si>
  <si>
    <t>177_BRDN</t>
  </si>
  <si>
    <t>(813) 689-2565</t>
  </si>
  <si>
    <t>Valrico</t>
  </si>
  <si>
    <t>3468 Lithia Pinecrest Road</t>
  </si>
  <si>
    <t>071_STAMP</t>
  </si>
  <si>
    <t>(813) 875-7400</t>
  </si>
  <si>
    <t>Tampa</t>
  </si>
  <si>
    <t>3722 Henderson Boulevard</t>
  </si>
  <si>
    <t>120_STPETE</t>
  </si>
  <si>
    <t>(727) 822-4913</t>
  </si>
  <si>
    <t>St. Petersburg</t>
  </si>
  <si>
    <t>2900 4th Street North</t>
  </si>
  <si>
    <t>036_TAM</t>
  </si>
  <si>
    <t>(813) 964-8001</t>
  </si>
  <si>
    <t>13147 North Dale Mabry Highway</t>
  </si>
  <si>
    <t>030_CLTR</t>
  </si>
  <si>
    <t>(727) 669-6111</t>
  </si>
  <si>
    <t>Clearwater</t>
  </si>
  <si>
    <t>25961 US Highway 19 N</t>
  </si>
  <si>
    <t>147_BRAD</t>
  </si>
  <si>
    <t>(941) 795-1800</t>
  </si>
  <si>
    <t>Bradenton</t>
  </si>
  <si>
    <t>6701 Manatee Avenue West</t>
  </si>
  <si>
    <t>Tampa/Vero Beach/Clearwater/St. Petersburg/Bradenton/Brandon</t>
  </si>
  <si>
    <t>047_TAL</t>
  </si>
  <si>
    <t>(850) 907-1392</t>
  </si>
  <si>
    <t>Tallahassee</t>
  </si>
  <si>
    <t>1390 Village Square Boulevard</t>
  </si>
  <si>
    <t>157_WTPK</t>
  </si>
  <si>
    <t>(407) 228-9989</t>
  </si>
  <si>
    <t>Orlando</t>
  </si>
  <si>
    <t>1500 North Mills Avenue</t>
  </si>
  <si>
    <t>033_ALTA</t>
  </si>
  <si>
    <t>(407) 786-1801</t>
  </si>
  <si>
    <t>Altamonte Springs</t>
  </si>
  <si>
    <t>995 North State Road 434</t>
  </si>
  <si>
    <t>183_OVDO</t>
  </si>
  <si>
    <t>(407) 388-1745</t>
  </si>
  <si>
    <t>Winter Springs</t>
  </si>
  <si>
    <t>5920 Red Bug Lake Rd</t>
  </si>
  <si>
    <t>103_SARAS</t>
  </si>
  <si>
    <t>(941) 355-0417</t>
  </si>
  <si>
    <t>University Park</t>
  </si>
  <si>
    <t>5251 University Parkway</t>
  </si>
  <si>
    <t>096_VILAE</t>
  </si>
  <si>
    <t>(352) 391-9620</t>
  </si>
  <si>
    <t>The Villages</t>
  </si>
  <si>
    <t>3740 Wedgewood Lane</t>
  </si>
  <si>
    <t>038_DRP</t>
  </si>
  <si>
    <t>(407) 294-1516</t>
  </si>
  <si>
    <t>5000 Dr. Phillips Boulevard</t>
  </si>
  <si>
    <t>Orlando/The Villages/University Park/Alamonte Springs/Oviedo</t>
  </si>
  <si>
    <t>031_CRLS</t>
  </si>
  <si>
    <t>(954) 757-3640</t>
  </si>
  <si>
    <t>Coral Springs</t>
  </si>
  <si>
    <t>4633 North University Drive</t>
  </si>
  <si>
    <t>046_FTM</t>
  </si>
  <si>
    <t>(239) 454-1053</t>
  </si>
  <si>
    <t>Fort Myers</t>
  </si>
  <si>
    <t>13499 S. Cleveland Avenue</t>
  </si>
  <si>
    <t>027_NAP</t>
  </si>
  <si>
    <t>(239) 430-2444</t>
  </si>
  <si>
    <t>Naples</t>
  </si>
  <si>
    <t>4129 Tamiami Trail North</t>
  </si>
  <si>
    <t>171_SNAP</t>
  </si>
  <si>
    <t>(239) 732-0237</t>
  </si>
  <si>
    <t>12628 Tamiami Trail East</t>
  </si>
  <si>
    <t>066_BNTA</t>
  </si>
  <si>
    <t>(239) 390-5948</t>
  </si>
  <si>
    <t>Bonita Springs</t>
  </si>
  <si>
    <t>27251 Bay Landing Drive</t>
  </si>
  <si>
    <t>Naples/Ft. Myers/Cape Coral/Coral Springs/Bonita Springs</t>
  </si>
  <si>
    <t>192_PLNT</t>
  </si>
  <si>
    <t>(954) 370-6831</t>
  </si>
  <si>
    <t>Plantation</t>
  </si>
  <si>
    <t>12171 W Sunrise Blvd</t>
  </si>
  <si>
    <t>037_PEM</t>
  </si>
  <si>
    <t>(954) 436-7064</t>
  </si>
  <si>
    <t>Pembroke Pines</t>
  </si>
  <si>
    <t xml:space="preserve">2200 N. Flamingo Road #14A       </t>
  </si>
  <si>
    <t>105_SOBE</t>
  </si>
  <si>
    <t>(305) 532-0377</t>
  </si>
  <si>
    <t>Miami Beach</t>
  </si>
  <si>
    <t>1800 West Avenue</t>
  </si>
  <si>
    <t>055_COCO</t>
  </si>
  <si>
    <t>(305) 854-7202</t>
  </si>
  <si>
    <t>Miami</t>
  </si>
  <si>
    <t>2640 S Bayshore Dr</t>
  </si>
  <si>
    <t>140_FALLS</t>
  </si>
  <si>
    <t>(305) 253-2500</t>
  </si>
  <si>
    <t>8760 SW 136th St.</t>
  </si>
  <si>
    <t>Miami/Ft Lauderdale/Pembroke Pines/Coconut Grove/Aventura</t>
  </si>
  <si>
    <t>196_JAXR</t>
  </si>
  <si>
    <t>(904) 665-0180</t>
  </si>
  <si>
    <t>Jacksonville</t>
  </si>
  <si>
    <t>150 Riverside Avenue Suite 200</t>
  </si>
  <si>
    <t>025_PV</t>
  </si>
  <si>
    <t>(904) 273-8450</t>
  </si>
  <si>
    <t>Ponte Vedra Beach</t>
  </si>
  <si>
    <t>840 A1A N</t>
  </si>
  <si>
    <t>026_MDRN</t>
  </si>
  <si>
    <t>(904) 880-7889</t>
  </si>
  <si>
    <t>12795 San Jose Boulevard</t>
  </si>
  <si>
    <t>088_JAXB</t>
  </si>
  <si>
    <t>(904) 221-6286</t>
  </si>
  <si>
    <t>13493 Atlantic Blvd</t>
  </si>
  <si>
    <t>Jacksonville/Mandarin/Ponte Vedra</t>
  </si>
  <si>
    <t>082_GAIN</t>
  </si>
  <si>
    <t>(352) 376-1024</t>
  </si>
  <si>
    <t>Gainesville</t>
  </si>
  <si>
    <t>4120 Northeast 16th Boulevard</t>
  </si>
  <si>
    <t>076_DEST</t>
  </si>
  <si>
    <t>(850) 650-0989</t>
  </si>
  <si>
    <t>Destin</t>
  </si>
  <si>
    <t>4495 Commons Drive West</t>
  </si>
  <si>
    <t>154_COLA</t>
  </si>
  <si>
    <t>(850) 479-0886</t>
  </si>
  <si>
    <t>Pensacola</t>
  </si>
  <si>
    <t>1650 Airport Blvd</t>
  </si>
  <si>
    <t>Destin/Pensacola</t>
  </si>
  <si>
    <t>FLORIDA</t>
  </si>
  <si>
    <t>117_WSPRT</t>
  </si>
  <si>
    <t>(203) 227-2910</t>
  </si>
  <si>
    <t>CT</t>
  </si>
  <si>
    <t>Westport</t>
  </si>
  <si>
    <t>605 Post Road East</t>
  </si>
  <si>
    <t>127_AVON</t>
  </si>
  <si>
    <t>(860) 677-0756</t>
  </si>
  <si>
    <t>Avon</t>
  </si>
  <si>
    <t>315 West Main Street</t>
  </si>
  <si>
    <t>Westport/Avon</t>
  </si>
  <si>
    <t>CONNECTICUT</t>
  </si>
  <si>
    <t>153_ROGR</t>
  </si>
  <si>
    <t>(479) 986-8886</t>
  </si>
  <si>
    <t>AR</t>
  </si>
  <si>
    <t>Rogers</t>
  </si>
  <si>
    <t>2203 Promenade Blvd.</t>
  </si>
  <si>
    <t>ARKANSAS</t>
  </si>
  <si>
    <t>083_HNTSV</t>
  </si>
  <si>
    <t>(256) 880-9042</t>
  </si>
  <si>
    <t>AL</t>
  </si>
  <si>
    <t>Huntsville</t>
  </si>
  <si>
    <t>4800 Whitesburg Drive South</t>
  </si>
  <si>
    <t>178_BHAM</t>
  </si>
  <si>
    <t>(205) 414-0017</t>
  </si>
  <si>
    <t>Homewood</t>
  </si>
  <si>
    <t>549 Brookwood Village</t>
  </si>
  <si>
    <t>049_INVS</t>
  </si>
  <si>
    <t>(205) 991-0294</t>
  </si>
  <si>
    <t>Birmingham</t>
  </si>
  <si>
    <t>4700 U.S. 280 #6</t>
  </si>
  <si>
    <t>045_MONT</t>
  </si>
  <si>
    <t>(334) 272-8952</t>
  </si>
  <si>
    <t>Montgomery</t>
  </si>
  <si>
    <t>2759 Eastern Blvd</t>
  </si>
  <si>
    <t>042_MOB</t>
  </si>
  <si>
    <t>(251) 344-8026</t>
  </si>
  <si>
    <t>Mobile</t>
  </si>
  <si>
    <t>3940 Airport Boulevard</t>
  </si>
  <si>
    <t>151_DAPH</t>
  </si>
  <si>
    <t>(251) 626-1422</t>
  </si>
  <si>
    <t>Daphne</t>
  </si>
  <si>
    <t>6900 U.S. Highway 90</t>
  </si>
  <si>
    <t>Mobile/Pensacola/Daphne</t>
  </si>
  <si>
    <t>ALABAMA</t>
  </si>
  <si>
    <t>Store</t>
  </si>
  <si>
    <t>Chef</t>
  </si>
  <si>
    <t>Time</t>
  </si>
  <si>
    <t>Date</t>
  </si>
  <si>
    <t>Phone</t>
  </si>
  <si>
    <t>State</t>
  </si>
  <si>
    <t>City</t>
  </si>
  <si>
    <t>Location</t>
  </si>
  <si>
    <t xml:space="preserve">No Chef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</si>
</sst>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d\-mmm;@"/>
    <numFmt numFmtId="166" formatCode="[&lt;=9999999]###\-####;\(###\)\ ###\-####"/>
  </numFmts>
  <fonts count="7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63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quotePrefix="1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  <xf numFmtId="16" fontId="1" fillId="0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0" fontId="1" fillId="5" borderId="1" xfId="0" quotePrefix="1" applyFont="1" applyFill="1" applyBorder="1"/>
    <xf numFmtId="164" fontId="3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PROGRAM_2_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12</v>
          </cell>
          <cell r="B6" t="str">
            <v>3285 Robinhood Road</v>
          </cell>
          <cell r="C6" t="str">
            <v xml:space="preserve">Program 2: Easy Holiday Appetizers and Side Dishes </v>
          </cell>
          <cell r="D6" t="str">
            <v>Winston-Salem</v>
          </cell>
          <cell r="E6" t="str">
            <v>NC</v>
          </cell>
          <cell r="F6" t="str">
            <v>(336) 760-2519</v>
          </cell>
          <cell r="G6">
            <v>42339</v>
          </cell>
          <cell r="H6" t="str">
            <v>4pm-7pm</v>
          </cell>
          <cell r="I6" t="str">
            <v>Lesa Lyon</v>
          </cell>
        </row>
        <row r="7">
          <cell r="A7">
            <v>144</v>
          </cell>
          <cell r="B7" t="str">
            <v>3338 St. Charles Avenue</v>
          </cell>
          <cell r="C7" t="str">
            <v xml:space="preserve">Program 2: Easy Holiday Appetizers and Side Dishes </v>
          </cell>
          <cell r="D7" t="str">
            <v>New Orleans</v>
          </cell>
          <cell r="E7" t="str">
            <v>LA</v>
          </cell>
          <cell r="F7" t="str">
            <v>(504) 895-5160</v>
          </cell>
          <cell r="G7">
            <v>42339</v>
          </cell>
          <cell r="H7" t="str">
            <v>4pm-7pm</v>
          </cell>
          <cell r="I7" t="str">
            <v>Gwen Huffman</v>
          </cell>
        </row>
        <row r="8">
          <cell r="A8">
            <v>154</v>
          </cell>
          <cell r="B8" t="str">
            <v>1650 Airport Blvd</v>
          </cell>
          <cell r="C8" t="str">
            <v xml:space="preserve">Program 2: Easy Holiday Appetizers and Side Dishes </v>
          </cell>
          <cell r="D8" t="str">
            <v>Pensacola</v>
          </cell>
          <cell r="E8" t="str">
            <v>FL</v>
          </cell>
          <cell r="F8" t="str">
            <v>(850) 479-0886</v>
          </cell>
          <cell r="G8">
            <v>42342</v>
          </cell>
          <cell r="H8" t="str">
            <v>4pm-7pm</v>
          </cell>
          <cell r="I8" t="str">
            <v>Stephanie Liles</v>
          </cell>
        </row>
        <row r="9">
          <cell r="A9">
            <v>189</v>
          </cell>
          <cell r="B9" t="str">
            <v>1378 Hendersonville Rd</v>
          </cell>
          <cell r="C9" t="str">
            <v xml:space="preserve">Program 2: Easy Holiday Appetizers and Side Dishes </v>
          </cell>
          <cell r="D9" t="str">
            <v>Asheville</v>
          </cell>
          <cell r="E9" t="str">
            <v>NC</v>
          </cell>
          <cell r="F9" t="str">
            <v>(828) 277-7023</v>
          </cell>
          <cell r="G9">
            <v>42343</v>
          </cell>
          <cell r="H9" t="str">
            <v>11am-2pm</v>
          </cell>
          <cell r="I9" t="str">
            <v>Earl Winspear</v>
          </cell>
        </row>
        <row r="10">
          <cell r="A10">
            <v>108</v>
          </cell>
          <cell r="B10" t="str">
            <v>100 Welsh Road</v>
          </cell>
          <cell r="C10" t="str">
            <v xml:space="preserve">Program 2: Easy Holiday Appetizers and Side Dishes </v>
          </cell>
          <cell r="D10" t="str">
            <v>Horsham</v>
          </cell>
          <cell r="E10" t="str">
            <v>PA</v>
          </cell>
          <cell r="F10" t="str">
            <v>(215) 659-9432</v>
          </cell>
          <cell r="G10">
            <v>42343</v>
          </cell>
          <cell r="H10" t="str">
            <v>1pm-4pm</v>
          </cell>
          <cell r="I10" t="str">
            <v>Tina Jackson</v>
          </cell>
        </row>
        <row r="11">
          <cell r="A11">
            <v>198</v>
          </cell>
          <cell r="B11" t="str">
            <v>924 West 21st Street</v>
          </cell>
          <cell r="C11" t="str">
            <v xml:space="preserve">Program 2: Easy Holiday Appetizers and Side Dishes </v>
          </cell>
          <cell r="D11" t="str">
            <v>Norfolk</v>
          </cell>
          <cell r="E11" t="str">
            <v>VA</v>
          </cell>
          <cell r="F11" t="str">
            <v>(757) 623-3291</v>
          </cell>
          <cell r="G11">
            <v>42343</v>
          </cell>
          <cell r="H11" t="str">
            <v>2pm-5pm</v>
          </cell>
          <cell r="I11" t="str">
            <v>Dave Gabriel</v>
          </cell>
        </row>
        <row r="12">
          <cell r="A12">
            <v>9</v>
          </cell>
          <cell r="B12" t="str">
            <v>1560 Highwoods Blvd</v>
          </cell>
          <cell r="C12" t="str">
            <v xml:space="preserve">Program 2: Easy Holiday Appetizers and Side Dishes </v>
          </cell>
          <cell r="D12" t="str">
            <v>Greensboro</v>
          </cell>
          <cell r="E12" t="str">
            <v>NC</v>
          </cell>
          <cell r="F12" t="str">
            <v>(336) 855-6114</v>
          </cell>
          <cell r="G12">
            <v>42343</v>
          </cell>
          <cell r="H12" t="str">
            <v>3pm-6pm</v>
          </cell>
          <cell r="I12" t="str">
            <v>Lesa Lyon</v>
          </cell>
        </row>
        <row r="13">
          <cell r="A13">
            <v>56</v>
          </cell>
          <cell r="B13" t="str">
            <v>2490 E 146th St</v>
          </cell>
          <cell r="C13" t="str">
            <v xml:space="preserve">Program 2: Easy Holiday Appetizers and Side Dishes </v>
          </cell>
          <cell r="D13" t="str">
            <v>Carmel</v>
          </cell>
          <cell r="E13" t="str">
            <v>IN</v>
          </cell>
          <cell r="F13" t="str">
            <v>(317) 815-1970</v>
          </cell>
          <cell r="G13">
            <v>42343</v>
          </cell>
          <cell r="H13" t="str">
            <v>3pm-6pm</v>
          </cell>
          <cell r="I13" t="str">
            <v>Doug Gifford</v>
          </cell>
        </row>
        <row r="14">
          <cell r="A14">
            <v>3</v>
          </cell>
          <cell r="B14" t="str">
            <v>944 Merrimon Avenue</v>
          </cell>
          <cell r="C14" t="str">
            <v xml:space="preserve">Program 2: Easy Holiday Appetizers and Side Dishes </v>
          </cell>
          <cell r="D14" t="str">
            <v>Asheville</v>
          </cell>
          <cell r="E14" t="str">
            <v>NC</v>
          </cell>
          <cell r="F14" t="str">
            <v>(828) 252-9098</v>
          </cell>
          <cell r="G14">
            <v>42343</v>
          </cell>
          <cell r="H14" t="str">
            <v>4pm-7pm</v>
          </cell>
          <cell r="I14" t="str">
            <v>Earl Winspear</v>
          </cell>
        </row>
        <row r="15">
          <cell r="A15">
            <v>88</v>
          </cell>
          <cell r="B15" t="str">
            <v>13493 Atlantic Blvd</v>
          </cell>
          <cell r="C15" t="str">
            <v xml:space="preserve">Program 2: Easy Holiday Appetizers and Side Dishes </v>
          </cell>
          <cell r="D15" t="str">
            <v>Jacksonville</v>
          </cell>
          <cell r="E15" t="str">
            <v>FL</v>
          </cell>
          <cell r="F15" t="str">
            <v>(904) 221-6286</v>
          </cell>
          <cell r="G15">
            <v>42344</v>
          </cell>
          <cell r="H15" t="str">
            <v>1pm-4pm</v>
          </cell>
          <cell r="I15" t="str">
            <v>Susan Kellum</v>
          </cell>
        </row>
        <row r="16">
          <cell r="A16">
            <v>117</v>
          </cell>
          <cell r="B16" t="str">
            <v>605 Post Road East</v>
          </cell>
          <cell r="C16" t="str">
            <v xml:space="preserve">Program 2: Easy Holiday Appetizers and Side Dishes </v>
          </cell>
          <cell r="D16" t="str">
            <v>Westport</v>
          </cell>
          <cell r="E16" t="str">
            <v>CT</v>
          </cell>
          <cell r="F16" t="str">
            <v>(203) 227-2910</v>
          </cell>
          <cell r="G16">
            <v>42344</v>
          </cell>
          <cell r="H16" t="str">
            <v>1pm-4pm</v>
          </cell>
          <cell r="I16" t="str">
            <v>Brian Tabanski</v>
          </cell>
        </row>
        <row r="17">
          <cell r="A17">
            <v>39</v>
          </cell>
          <cell r="B17" t="str">
            <v>9375 Poplar Avenue</v>
          </cell>
          <cell r="C17" t="str">
            <v xml:space="preserve">Program 2: Easy Holiday Appetizers and Side Dishes </v>
          </cell>
          <cell r="D17" t="str">
            <v>Germantown</v>
          </cell>
          <cell r="E17" t="str">
            <v>TN</v>
          </cell>
          <cell r="F17" t="str">
            <v>(901) 737-5759</v>
          </cell>
          <cell r="G17">
            <v>42346</v>
          </cell>
          <cell r="H17" t="str">
            <v>1pm-4pm</v>
          </cell>
          <cell r="I17" t="str">
            <v>Alison Bennett</v>
          </cell>
        </row>
        <row r="18">
          <cell r="A18">
            <v>35</v>
          </cell>
          <cell r="B18" t="str">
            <v>10480 Shelbyville Road</v>
          </cell>
          <cell r="C18" t="str">
            <v xml:space="preserve">Program 2: Easy Holiday Appetizers and Side Dishes </v>
          </cell>
          <cell r="D18" t="str">
            <v>Louisville</v>
          </cell>
          <cell r="E18" t="str">
            <v>KY</v>
          </cell>
          <cell r="F18" t="str">
            <v>(502) 244-1844</v>
          </cell>
          <cell r="G18">
            <v>42346</v>
          </cell>
          <cell r="H18" t="str">
            <v>3pm-6pm</v>
          </cell>
          <cell r="I18" t="str">
            <v>Jen Philley</v>
          </cell>
        </row>
        <row r="19">
          <cell r="A19">
            <v>181</v>
          </cell>
          <cell r="B19" t="str">
            <v>75 Washington Valley Rd</v>
          </cell>
          <cell r="C19" t="str">
            <v xml:space="preserve">Program 2: Easy Holiday Appetizers and Side Dishes </v>
          </cell>
          <cell r="D19" t="str">
            <v>Bedminster Township</v>
          </cell>
          <cell r="E19" t="str">
            <v>NJ</v>
          </cell>
          <cell r="F19" t="str">
            <v>(908) 658-3162</v>
          </cell>
          <cell r="G19">
            <v>42346</v>
          </cell>
          <cell r="H19" t="str">
            <v>3pm-6pm</v>
          </cell>
          <cell r="I19" t="str">
            <v>Dave Silverman</v>
          </cell>
        </row>
        <row r="20">
          <cell r="A20">
            <v>61</v>
          </cell>
          <cell r="B20" t="str">
            <v>2099 Peachtree Road Northwest</v>
          </cell>
          <cell r="C20" t="str">
            <v xml:space="preserve">Program 2: Easy Holiday Appetizers and Side Dishes </v>
          </cell>
          <cell r="D20" t="str">
            <v>Atlanta</v>
          </cell>
          <cell r="E20" t="str">
            <v>GA</v>
          </cell>
          <cell r="F20" t="str">
            <v>(404) 350-3211</v>
          </cell>
          <cell r="G20">
            <v>42346</v>
          </cell>
          <cell r="H20" t="str">
            <v>4pm-7pm</v>
          </cell>
          <cell r="I20" t="str">
            <v>Greg Cross</v>
          </cell>
        </row>
        <row r="21">
          <cell r="A21">
            <v>68</v>
          </cell>
          <cell r="B21" t="str">
            <v>1500 Peachtree Industrial Boulevard</v>
          </cell>
          <cell r="C21" t="str">
            <v xml:space="preserve">Program 2: Easy Holiday Appetizers and Side Dishes </v>
          </cell>
          <cell r="D21" t="str">
            <v>Suwanee</v>
          </cell>
          <cell r="E21" t="str">
            <v>GA</v>
          </cell>
          <cell r="F21" t="str">
            <v>(678) 714-0976</v>
          </cell>
          <cell r="G21">
            <v>42346</v>
          </cell>
          <cell r="H21" t="str">
            <v>4pm-7pm</v>
          </cell>
          <cell r="I21" t="str">
            <v>Jan Eustis</v>
          </cell>
        </row>
        <row r="22">
          <cell r="A22">
            <v>76</v>
          </cell>
          <cell r="B22" t="str">
            <v>4495 Commons Drive West</v>
          </cell>
          <cell r="C22" t="str">
            <v xml:space="preserve">Program 2: Easy Holiday Appetizers and Side Dishes </v>
          </cell>
          <cell r="D22" t="str">
            <v>Destin</v>
          </cell>
          <cell r="E22" t="str">
            <v>FL</v>
          </cell>
          <cell r="F22" t="str">
            <v>(850) 650-0989</v>
          </cell>
          <cell r="G22">
            <v>42346</v>
          </cell>
          <cell r="H22" t="str">
            <v>4pm-7pm</v>
          </cell>
          <cell r="I22" t="str">
            <v>Jennifer Morrell</v>
          </cell>
        </row>
        <row r="23">
          <cell r="A23">
            <v>93</v>
          </cell>
          <cell r="B23" t="str">
            <v>4357 Forsyth Road</v>
          </cell>
          <cell r="C23" t="str">
            <v xml:space="preserve">Program 2: Easy Holiday Appetizers and Side Dishes </v>
          </cell>
          <cell r="D23" t="str">
            <v>Macon</v>
          </cell>
          <cell r="E23" t="str">
            <v>GA</v>
          </cell>
          <cell r="F23" t="str">
            <v>(478) 757-4222</v>
          </cell>
          <cell r="G23">
            <v>42346</v>
          </cell>
          <cell r="H23" t="str">
            <v>4pm-7pm</v>
          </cell>
          <cell r="I23" t="str">
            <v>Shari Morgan</v>
          </cell>
        </row>
        <row r="24">
          <cell r="A24">
            <v>176</v>
          </cell>
          <cell r="B24" t="str">
            <v>8285 Jericho Turnpike</v>
          </cell>
          <cell r="C24" t="str">
            <v xml:space="preserve">Program 2: Easy Holiday Appetizers and Side Dishes </v>
          </cell>
          <cell r="D24" t="str">
            <v>Woodbury</v>
          </cell>
          <cell r="E24" t="str">
            <v>NY</v>
          </cell>
          <cell r="F24" t="str">
            <v>(516) 224-4765</v>
          </cell>
          <cell r="G24">
            <v>42346</v>
          </cell>
          <cell r="H24" t="str">
            <v>4pm-7pm</v>
          </cell>
          <cell r="I24" t="str">
            <v>Allison Prudente</v>
          </cell>
        </row>
        <row r="25">
          <cell r="A25">
            <v>201</v>
          </cell>
          <cell r="B25" t="str">
            <v>755 Veterans Memorial Blvd, Suite A</v>
          </cell>
          <cell r="C25" t="str">
            <v xml:space="preserve">Program 2: Easy Holiday Appetizers and Side Dishes </v>
          </cell>
          <cell r="D25" t="str">
            <v>Metairie</v>
          </cell>
          <cell r="E25" t="str">
            <v>LA</v>
          </cell>
          <cell r="F25" t="str">
            <v>(504) 831-0784</v>
          </cell>
          <cell r="G25">
            <v>42346</v>
          </cell>
          <cell r="H25" t="str">
            <v>4pm-7pm</v>
          </cell>
          <cell r="I25" t="str">
            <v>Gwen Huffman</v>
          </cell>
        </row>
        <row r="26">
          <cell r="A26">
            <v>13</v>
          </cell>
          <cell r="B26" t="str">
            <v>400 Woodburn Road</v>
          </cell>
          <cell r="C26" t="str">
            <v xml:space="preserve">Program 2: Easy Holiday Appetizers and Side Dishes </v>
          </cell>
          <cell r="D26" t="str">
            <v>Raleigh</v>
          </cell>
          <cell r="E26" t="str">
            <v>NC</v>
          </cell>
          <cell r="F26" t="str">
            <v>(919) 828-7888</v>
          </cell>
          <cell r="G26">
            <v>42348</v>
          </cell>
          <cell r="H26" t="str">
            <v>3pm-6pm</v>
          </cell>
          <cell r="I26" t="str">
            <v>Stacey Henderson</v>
          </cell>
        </row>
        <row r="27">
          <cell r="A27">
            <v>41</v>
          </cell>
          <cell r="B27" t="str">
            <v>835 South White Station Road</v>
          </cell>
          <cell r="C27" t="str">
            <v xml:space="preserve">Program 2: Easy Holiday Appetizers and Side Dishes </v>
          </cell>
          <cell r="D27" t="str">
            <v>Memphis</v>
          </cell>
          <cell r="E27" t="str">
            <v>TN</v>
          </cell>
          <cell r="F27" t="str">
            <v>(901) 682-3434</v>
          </cell>
          <cell r="G27">
            <v>42349</v>
          </cell>
          <cell r="H27" t="str">
            <v>1pm-4pm</v>
          </cell>
          <cell r="I27" t="str">
            <v>Alison Bennett</v>
          </cell>
        </row>
        <row r="28">
          <cell r="A28">
            <v>187</v>
          </cell>
          <cell r="B28" t="str">
            <v>1727 South Federal Highway</v>
          </cell>
          <cell r="C28" t="str">
            <v xml:space="preserve">Program 2: Easy Holiday Appetizers and Side Dishes </v>
          </cell>
          <cell r="D28" t="str">
            <v>Delray Beach</v>
          </cell>
          <cell r="E28" t="str">
            <v>FL</v>
          </cell>
          <cell r="F28" t="str">
            <v>(561) 279-2806</v>
          </cell>
          <cell r="G28">
            <v>42349</v>
          </cell>
          <cell r="H28" t="str">
            <v>1pm-4pm</v>
          </cell>
          <cell r="I28" t="str">
            <v>Shelley Nachum</v>
          </cell>
        </row>
        <row r="29">
          <cell r="A29">
            <v>66</v>
          </cell>
          <cell r="B29" t="str">
            <v>27251 Bay Landing Drive</v>
          </cell>
          <cell r="C29" t="str">
            <v xml:space="preserve">Program 2: Easy Holiday Appetizers and Side Dishes </v>
          </cell>
          <cell r="D29" t="str">
            <v>Bonita Springs</v>
          </cell>
          <cell r="E29" t="str">
            <v>FL</v>
          </cell>
          <cell r="F29" t="str">
            <v>(239) 390-5948</v>
          </cell>
          <cell r="G29">
            <v>42349</v>
          </cell>
          <cell r="H29" t="str">
            <v>3pm-6pm</v>
          </cell>
          <cell r="I29" t="str">
            <v>Christine Calyore</v>
          </cell>
        </row>
        <row r="30">
          <cell r="A30">
            <v>5</v>
          </cell>
          <cell r="B30" t="str">
            <v>223 Greenville Highway</v>
          </cell>
          <cell r="C30" t="str">
            <v xml:space="preserve">Program 2: Easy Holiday Appetizers and Side Dishes </v>
          </cell>
          <cell r="D30" t="str">
            <v>Hendersonville</v>
          </cell>
          <cell r="E30" t="str">
            <v>NC</v>
          </cell>
          <cell r="F30" t="str">
            <v>(828) 698-4682</v>
          </cell>
          <cell r="G30">
            <v>42349</v>
          </cell>
          <cell r="H30" t="str">
            <v>4pm-7pm</v>
          </cell>
          <cell r="I30" t="str">
            <v>Earl Winspear</v>
          </cell>
        </row>
        <row r="31">
          <cell r="A31">
            <v>151</v>
          </cell>
          <cell r="B31" t="str">
            <v>6900 US Highway 90</v>
          </cell>
          <cell r="C31" t="str">
            <v xml:space="preserve">Program 2: Easy Holiday Appetizers and Side Dishes </v>
          </cell>
          <cell r="D31" t="str">
            <v>Daphne</v>
          </cell>
          <cell r="E31" t="str">
            <v>AL</v>
          </cell>
          <cell r="F31" t="str">
            <v>(251) 626-1422</v>
          </cell>
          <cell r="G31">
            <v>42349</v>
          </cell>
          <cell r="H31" t="str">
            <v>4pm-7pm</v>
          </cell>
          <cell r="I31" t="str">
            <v>Stephanie Liles</v>
          </cell>
        </row>
        <row r="32">
          <cell r="A32">
            <v>42</v>
          </cell>
          <cell r="B32" t="str">
            <v>3940 Airport Boulevard</v>
          </cell>
          <cell r="C32" t="str">
            <v xml:space="preserve">Program 2: Easy Holiday Appetizers and Side Dishes </v>
          </cell>
          <cell r="D32" t="str">
            <v>Mobile</v>
          </cell>
          <cell r="E32" t="str">
            <v>AL</v>
          </cell>
          <cell r="F32" t="str">
            <v>(251) 344-8026</v>
          </cell>
          <cell r="G32">
            <v>42350</v>
          </cell>
          <cell r="H32" t="str">
            <v>11am-2pm</v>
          </cell>
          <cell r="I32" t="str">
            <v>Dianne Loftin</v>
          </cell>
        </row>
        <row r="33">
          <cell r="A33">
            <v>63</v>
          </cell>
          <cell r="B33" t="str">
            <v>20771 N Rand Rd</v>
          </cell>
          <cell r="C33" t="str">
            <v xml:space="preserve">Program 2: Easy Holiday Appetizers and Side Dishes </v>
          </cell>
          <cell r="D33" t="str">
            <v>Kildeer</v>
          </cell>
          <cell r="E33" t="str">
            <v>IL</v>
          </cell>
          <cell r="F33" t="str">
            <v>(847) 719-1305</v>
          </cell>
          <cell r="G33">
            <v>42350</v>
          </cell>
          <cell r="H33" t="str">
            <v>11am-2pm</v>
          </cell>
          <cell r="I33" t="str">
            <v>Noreen Biegalski</v>
          </cell>
        </row>
        <row r="34">
          <cell r="A34">
            <v>64</v>
          </cell>
          <cell r="B34" t="str">
            <v>6306 W Jefferson Blvd</v>
          </cell>
          <cell r="C34" t="str">
            <v xml:space="preserve">Program 2: Easy Holiday Appetizers and Side Dishes </v>
          </cell>
          <cell r="D34" t="str">
            <v>Ft. Wayne</v>
          </cell>
          <cell r="E34" t="str">
            <v>IN</v>
          </cell>
          <cell r="F34" t="str">
            <v>(260) 459-9691</v>
          </cell>
          <cell r="G34">
            <v>42350</v>
          </cell>
          <cell r="H34" t="str">
            <v>11am-2pm</v>
          </cell>
          <cell r="I34" t="str">
            <v>Joni Laughlin</v>
          </cell>
        </row>
        <row r="35">
          <cell r="A35">
            <v>67</v>
          </cell>
          <cell r="B35" t="str">
            <v>2207 Colonial Ave SW</v>
          </cell>
          <cell r="C35" t="str">
            <v xml:space="preserve">Program 2: Easy Holiday Appetizers and Side Dishes </v>
          </cell>
          <cell r="D35" t="str">
            <v>Roanoke</v>
          </cell>
          <cell r="E35" t="str">
            <v>VA</v>
          </cell>
          <cell r="F35" t="str">
            <v>(540) 344-5490</v>
          </cell>
          <cell r="G35">
            <v>42350</v>
          </cell>
          <cell r="H35" t="str">
            <v>11am-2pm</v>
          </cell>
          <cell r="I35" t="str">
            <v>Denielle Hoffman</v>
          </cell>
        </row>
        <row r="36">
          <cell r="A36">
            <v>163</v>
          </cell>
          <cell r="B36" t="str">
            <v>5016 San Felipe St.</v>
          </cell>
          <cell r="C36" t="str">
            <v xml:space="preserve">Program 2: Easy Holiday Appetizers and Side Dishes </v>
          </cell>
          <cell r="D36" t="str">
            <v>Houston</v>
          </cell>
          <cell r="E36" t="str">
            <v>TX</v>
          </cell>
          <cell r="F36" t="str">
            <v>(713) 993-0385</v>
          </cell>
          <cell r="G36">
            <v>42350</v>
          </cell>
          <cell r="H36" t="str">
            <v>12pm-3pm</v>
          </cell>
          <cell r="I36" t="str">
            <v>Jennifer Talik</v>
          </cell>
        </row>
        <row r="37">
          <cell r="A37">
            <v>47</v>
          </cell>
          <cell r="B37" t="str">
            <v>1390 Village Square Boulevard</v>
          </cell>
          <cell r="C37" t="str">
            <v xml:space="preserve">Program 2: Easy Holiday Appetizers and Side Dishes </v>
          </cell>
          <cell r="D37" t="str">
            <v>Tallahassee</v>
          </cell>
          <cell r="E37" t="str">
            <v>FL</v>
          </cell>
          <cell r="F37" t="str">
            <v>(850) 907-1392</v>
          </cell>
          <cell r="G37">
            <v>42350</v>
          </cell>
          <cell r="H37" t="str">
            <v>1pm-4pm</v>
          </cell>
          <cell r="I37" t="str">
            <v>Michelle Ross</v>
          </cell>
        </row>
        <row r="38">
          <cell r="A38">
            <v>60</v>
          </cell>
          <cell r="B38" t="str">
            <v>1920 W Henderson Rd</v>
          </cell>
          <cell r="C38" t="str">
            <v xml:space="preserve">Program 2: Easy Holiday Appetizers and Side Dishes </v>
          </cell>
          <cell r="D38" t="str">
            <v>Columbus</v>
          </cell>
          <cell r="E38" t="str">
            <v>OH</v>
          </cell>
          <cell r="F38" t="str">
            <v>(614) 326-1370</v>
          </cell>
          <cell r="G38">
            <v>42350</v>
          </cell>
          <cell r="H38" t="str">
            <v>1pm-4pm</v>
          </cell>
          <cell r="I38" t="str">
            <v>Thom Bobick</v>
          </cell>
        </row>
        <row r="39">
          <cell r="A39">
            <v>62</v>
          </cell>
          <cell r="B39" t="str">
            <v>1816 N Causeway Blvd</v>
          </cell>
          <cell r="C39" t="str">
            <v xml:space="preserve">Program 2: Easy Holiday Appetizers and Side Dishes </v>
          </cell>
          <cell r="D39" t="str">
            <v>Mandeville</v>
          </cell>
          <cell r="E39" t="str">
            <v>LA</v>
          </cell>
          <cell r="F39" t="str">
            <v>(985) 674-4105</v>
          </cell>
          <cell r="G39">
            <v>42350</v>
          </cell>
          <cell r="H39" t="str">
            <v>1pm-4pm</v>
          </cell>
          <cell r="I39" t="str">
            <v>Gwen Huffman</v>
          </cell>
        </row>
        <row r="40">
          <cell r="A40">
            <v>150</v>
          </cell>
          <cell r="B40" t="str">
            <v>7720 Voice of America Centre Dr.</v>
          </cell>
          <cell r="C40" t="str">
            <v xml:space="preserve">Program 2: Easy Holiday Appetizers and Side Dishes </v>
          </cell>
          <cell r="D40" t="str">
            <v>West Chester</v>
          </cell>
          <cell r="E40" t="str">
            <v>OH</v>
          </cell>
          <cell r="F40" t="str">
            <v>(513) 755-6111</v>
          </cell>
          <cell r="G40">
            <v>42350</v>
          </cell>
          <cell r="H40" t="str">
            <v>1pm-4pm</v>
          </cell>
          <cell r="I40" t="str">
            <v>Miranda Fields</v>
          </cell>
        </row>
        <row r="41">
          <cell r="A41">
            <v>171</v>
          </cell>
          <cell r="B41" t="str">
            <v>12628 Tamiami Trail East</v>
          </cell>
          <cell r="C41" t="str">
            <v xml:space="preserve">Program 2: Easy Holiday Appetizers and Side Dishes </v>
          </cell>
          <cell r="D41" t="str">
            <v>Naples</v>
          </cell>
          <cell r="E41" t="str">
            <v>FL</v>
          </cell>
          <cell r="F41" t="str">
            <v>(239) 732-0237</v>
          </cell>
          <cell r="G41">
            <v>42350</v>
          </cell>
          <cell r="H41" t="str">
            <v>1pm-4pm</v>
          </cell>
          <cell r="I41" t="str">
            <v>Christine Calyore</v>
          </cell>
        </row>
        <row r="42">
          <cell r="A42">
            <v>194</v>
          </cell>
          <cell r="B42" t="str">
            <v>2145 Union Avenue</v>
          </cell>
          <cell r="C42" t="str">
            <v xml:space="preserve">Program 2: Easy Holiday Appetizers and Side Dishes </v>
          </cell>
          <cell r="D42" t="str">
            <v>Memphis</v>
          </cell>
          <cell r="E42" t="str">
            <v>TN</v>
          </cell>
          <cell r="F42" t="str">
            <v>(901) 726-5263</v>
          </cell>
          <cell r="G42">
            <v>42350</v>
          </cell>
          <cell r="H42" t="str">
            <v>1pm-4pm</v>
          </cell>
          <cell r="I42" t="str">
            <v>Alison Bennett</v>
          </cell>
        </row>
        <row r="43">
          <cell r="A43">
            <v>8</v>
          </cell>
          <cell r="B43" t="str">
            <v>3655 SW Cary Pkwy</v>
          </cell>
          <cell r="C43" t="str">
            <v xml:space="preserve">Program 2: Easy Holiday Appetizers and Side Dishes </v>
          </cell>
          <cell r="D43" t="str">
            <v>Cary</v>
          </cell>
          <cell r="E43" t="str">
            <v>NC</v>
          </cell>
          <cell r="F43" t="str">
            <v>(919) 481-2865</v>
          </cell>
          <cell r="G43">
            <v>42350</v>
          </cell>
          <cell r="H43" t="str">
            <v>2pm-5pm</v>
          </cell>
          <cell r="I43" t="str">
            <v>Jack Neiger</v>
          </cell>
        </row>
        <row r="44">
          <cell r="A44">
            <v>32</v>
          </cell>
          <cell r="B44" t="str">
            <v>744 Hilltop North</v>
          </cell>
          <cell r="C44" t="str">
            <v xml:space="preserve">Program 2: Easy Holiday Appetizers and Side Dishes </v>
          </cell>
          <cell r="D44" t="str">
            <v>Virginia Beach</v>
          </cell>
          <cell r="E44" t="str">
            <v>VA</v>
          </cell>
          <cell r="F44" t="str">
            <v>(757) 491-0904</v>
          </cell>
          <cell r="G44">
            <v>42350</v>
          </cell>
          <cell r="H44" t="str">
            <v>2pm-5pm</v>
          </cell>
          <cell r="I44" t="str">
            <v>Dave Gabriel</v>
          </cell>
        </row>
        <row r="45">
          <cell r="A45">
            <v>34</v>
          </cell>
          <cell r="B45" t="str">
            <v>3005 Old Alabama Road</v>
          </cell>
          <cell r="C45" t="str">
            <v xml:space="preserve">Program 2: Easy Holiday Appetizers and Side Dishes </v>
          </cell>
          <cell r="D45" t="str">
            <v>Alpharetta</v>
          </cell>
          <cell r="E45" t="str">
            <v>GA</v>
          </cell>
          <cell r="F45" t="str">
            <v>(770) 664-5350</v>
          </cell>
          <cell r="G45">
            <v>42350</v>
          </cell>
          <cell r="H45" t="str">
            <v>3pm-6pm</v>
          </cell>
          <cell r="I45" t="str">
            <v>Ken Celmer</v>
          </cell>
        </row>
        <row r="46">
          <cell r="A46">
            <v>79</v>
          </cell>
          <cell r="B46" t="str">
            <v>3088 Madison Road</v>
          </cell>
          <cell r="C46" t="str">
            <v xml:space="preserve">Program 2: Easy Holiday Appetizers and Side Dishes </v>
          </cell>
          <cell r="D46" t="str">
            <v>Cincinnati</v>
          </cell>
          <cell r="E46" t="str">
            <v>OH</v>
          </cell>
          <cell r="F46" t="str">
            <v>(513) 533-2600</v>
          </cell>
          <cell r="G46">
            <v>42350</v>
          </cell>
          <cell r="H46" t="str">
            <v>3pm-6pm</v>
          </cell>
          <cell r="I46" t="str">
            <v>Becky Long</v>
          </cell>
        </row>
        <row r="47">
          <cell r="A47">
            <v>92</v>
          </cell>
          <cell r="B47" t="str">
            <v>5415 North College Avenue</v>
          </cell>
          <cell r="C47" t="str">
            <v xml:space="preserve">Program 2: Easy Holiday Appetizers and Side Dishes </v>
          </cell>
          <cell r="D47" t="str">
            <v>Indianapolis</v>
          </cell>
          <cell r="E47" t="str">
            <v>IN</v>
          </cell>
          <cell r="F47" t="str">
            <v>(317) 259-9270</v>
          </cell>
          <cell r="G47">
            <v>42350</v>
          </cell>
          <cell r="H47" t="str">
            <v>3pm-6pm</v>
          </cell>
          <cell r="I47" t="str">
            <v>Doug Gifford</v>
          </cell>
        </row>
        <row r="48">
          <cell r="A48">
            <v>126</v>
          </cell>
          <cell r="B48" t="str">
            <v>20409 State Road 7</v>
          </cell>
          <cell r="C48" t="str">
            <v xml:space="preserve">Program 2: Easy Holiday Appetizers and Side Dishes </v>
          </cell>
          <cell r="D48" t="str">
            <v>Boca Raton</v>
          </cell>
          <cell r="E48" t="str">
            <v>FL</v>
          </cell>
          <cell r="F48" t="str">
            <v>(561) 479-4845</v>
          </cell>
          <cell r="G48">
            <v>42350</v>
          </cell>
          <cell r="H48" t="str">
            <v>3pm-6pm</v>
          </cell>
          <cell r="I48" t="str">
            <v>Barbara Converse</v>
          </cell>
        </row>
        <row r="49">
          <cell r="A49">
            <v>134</v>
          </cell>
          <cell r="B49" t="str">
            <v>6000 North West Highway</v>
          </cell>
          <cell r="C49" t="str">
            <v xml:space="preserve">Program 2: Easy Holiday Appetizers and Side Dishes </v>
          </cell>
          <cell r="D49" t="str">
            <v>Crystal Lake</v>
          </cell>
          <cell r="E49" t="str">
            <v>IL</v>
          </cell>
          <cell r="F49" t="str">
            <v>(815) 444-7360</v>
          </cell>
          <cell r="G49">
            <v>42350</v>
          </cell>
          <cell r="H49" t="str">
            <v>3pm-6pm</v>
          </cell>
          <cell r="I49" t="str">
            <v>Noreen Biegalski</v>
          </cell>
        </row>
        <row r="50">
          <cell r="A50">
            <v>159</v>
          </cell>
          <cell r="B50" t="str">
            <v>100 Albemarle Sq</v>
          </cell>
          <cell r="C50" t="str">
            <v xml:space="preserve">Program 2: Easy Holiday Appetizers and Side Dishes </v>
          </cell>
          <cell r="D50" t="str">
            <v>Charlottesville</v>
          </cell>
          <cell r="E50" t="str">
            <v>VA</v>
          </cell>
          <cell r="F50" t="str">
            <v>(434) 244-2444</v>
          </cell>
          <cell r="G50">
            <v>42350</v>
          </cell>
          <cell r="H50" t="str">
            <v>3pm-6pm</v>
          </cell>
          <cell r="I50" t="str">
            <v>Mary Saunders</v>
          </cell>
        </row>
        <row r="51">
          <cell r="A51">
            <v>164</v>
          </cell>
          <cell r="B51" t="str">
            <v>12516 Memorial Drive</v>
          </cell>
          <cell r="C51" t="str">
            <v xml:space="preserve">Program 2: Easy Holiday Appetizers and Side Dishes </v>
          </cell>
          <cell r="D51" t="str">
            <v>Houston</v>
          </cell>
          <cell r="E51" t="str">
            <v>TX</v>
          </cell>
          <cell r="F51" t="str">
            <v>(713) 647-0023</v>
          </cell>
          <cell r="G51">
            <v>42350</v>
          </cell>
          <cell r="H51" t="str">
            <v>4pm-7pm</v>
          </cell>
          <cell r="I51" t="str">
            <v>Jennifer Talik</v>
          </cell>
        </row>
        <row r="52">
          <cell r="A52">
            <v>11</v>
          </cell>
          <cell r="B52" t="str">
            <v>4475 Kingston Pike</v>
          </cell>
          <cell r="C52" t="str">
            <v xml:space="preserve">Program 2: Easy Holiday Appetizers and Side Dishes </v>
          </cell>
          <cell r="D52" t="str">
            <v>Knoxville</v>
          </cell>
          <cell r="E52" t="str">
            <v>TN</v>
          </cell>
          <cell r="F52" t="str">
            <v>(865) 584-8699</v>
          </cell>
          <cell r="G52">
            <v>42351</v>
          </cell>
          <cell r="H52" t="str">
            <v>10am-1pm</v>
          </cell>
          <cell r="I52" t="str">
            <v>Ray Bordelon</v>
          </cell>
        </row>
        <row r="53">
          <cell r="A53">
            <v>46</v>
          </cell>
          <cell r="B53" t="str">
            <v>13499 S.Cleveland Ave</v>
          </cell>
          <cell r="C53" t="str">
            <v xml:space="preserve">Program 2: Easy Holiday Appetizers and Side Dishes </v>
          </cell>
          <cell r="D53" t="str">
            <v>Fort Myers</v>
          </cell>
          <cell r="E53" t="str">
            <v>FL</v>
          </cell>
          <cell r="F53" t="str">
            <v>(239) 454-1053</v>
          </cell>
          <cell r="G53">
            <v>42351</v>
          </cell>
          <cell r="H53" t="str">
            <v>11am-2pm</v>
          </cell>
          <cell r="I53" t="str">
            <v>Trish Swanson</v>
          </cell>
        </row>
        <row r="54">
          <cell r="A54">
            <v>178</v>
          </cell>
          <cell r="B54" t="str">
            <v>549 Brookwood Village</v>
          </cell>
          <cell r="C54" t="str">
            <v xml:space="preserve">Program 2: Easy Holiday Appetizers and Side Dishes </v>
          </cell>
          <cell r="D54" t="str">
            <v>Homewood</v>
          </cell>
          <cell r="E54" t="str">
            <v>AL</v>
          </cell>
          <cell r="F54" t="str">
            <v>(205) 414-0017</v>
          </cell>
          <cell r="G54">
            <v>42351</v>
          </cell>
          <cell r="H54" t="str">
            <v>11am-2pm</v>
          </cell>
          <cell r="I54" t="str">
            <v>Reese Hanlin</v>
          </cell>
        </row>
        <row r="55">
          <cell r="A55">
            <v>25</v>
          </cell>
          <cell r="B55" t="str">
            <v>840 A1A N</v>
          </cell>
          <cell r="C55" t="str">
            <v xml:space="preserve">Program 2: Easy Holiday Appetizers and Side Dishes </v>
          </cell>
          <cell r="D55" t="str">
            <v>Ponte Vedra Beach</v>
          </cell>
          <cell r="E55" t="str">
            <v>FL</v>
          </cell>
          <cell r="F55" t="str">
            <v>(904) 273-8450</v>
          </cell>
          <cell r="G55">
            <v>42351</v>
          </cell>
          <cell r="H55" t="str">
            <v>12pm-3pm</v>
          </cell>
          <cell r="I55" t="str">
            <v>Susan Kellum</v>
          </cell>
        </row>
        <row r="56">
          <cell r="A56">
            <v>162</v>
          </cell>
          <cell r="B56" t="str">
            <v>2617 West Holcombe Blvd.</v>
          </cell>
          <cell r="C56" t="str">
            <v xml:space="preserve">Program 2: Easy Holiday Appetizers and Side Dishes </v>
          </cell>
          <cell r="D56" t="str">
            <v>Houston</v>
          </cell>
          <cell r="E56" t="str">
            <v>TX</v>
          </cell>
          <cell r="F56" t="str">
            <v>(713) 592-0575</v>
          </cell>
          <cell r="G56">
            <v>42351</v>
          </cell>
          <cell r="H56" t="str">
            <v>12pm-3pm</v>
          </cell>
          <cell r="I56" t="str">
            <v>Jennifer Talik</v>
          </cell>
        </row>
        <row r="57">
          <cell r="A57">
            <v>27</v>
          </cell>
          <cell r="B57" t="str">
            <v>4129 Tamiami Trail North</v>
          </cell>
          <cell r="C57" t="str">
            <v xml:space="preserve">Program 2: Easy Holiday Appetizers and Side Dishes </v>
          </cell>
          <cell r="D57" t="str">
            <v>Naples</v>
          </cell>
          <cell r="E57" t="str">
            <v>FL</v>
          </cell>
          <cell r="F57" t="str">
            <v>(239) 430-2444</v>
          </cell>
          <cell r="G57">
            <v>42351</v>
          </cell>
          <cell r="H57" t="str">
            <v>1pm-4pm</v>
          </cell>
          <cell r="I57" t="str">
            <v>Christine Calyore</v>
          </cell>
        </row>
        <row r="58">
          <cell r="A58">
            <v>20</v>
          </cell>
          <cell r="B58" t="str">
            <v>6325 Falls of Neuse Road</v>
          </cell>
          <cell r="C58" t="str">
            <v xml:space="preserve">Program 2: Easy Holiday Appetizers and Side Dishes </v>
          </cell>
          <cell r="D58" t="str">
            <v>Raleigh</v>
          </cell>
          <cell r="E58" t="str">
            <v>NC</v>
          </cell>
          <cell r="F58" t="str">
            <v>(919) 872-8501</v>
          </cell>
          <cell r="G58">
            <v>42351</v>
          </cell>
          <cell r="H58" t="str">
            <v>2pm-5pm</v>
          </cell>
          <cell r="I58" t="str">
            <v>Jack Neiger</v>
          </cell>
        </row>
        <row r="59">
          <cell r="A59">
            <v>21</v>
          </cell>
          <cell r="B59" t="str">
            <v>11535 Kingston Pike</v>
          </cell>
          <cell r="C59" t="str">
            <v xml:space="preserve">Program 2: Easy Holiday Appetizers and Side Dishes </v>
          </cell>
          <cell r="D59" t="str">
            <v>Farragut</v>
          </cell>
          <cell r="E59" t="str">
            <v>TN</v>
          </cell>
          <cell r="F59" t="str">
            <v>(865) 671-3377</v>
          </cell>
          <cell r="G59">
            <v>42351</v>
          </cell>
          <cell r="H59" t="str">
            <v>2pm-5pm</v>
          </cell>
          <cell r="I59" t="str">
            <v>Ray Bordelon</v>
          </cell>
        </row>
        <row r="60">
          <cell r="A60">
            <v>49</v>
          </cell>
          <cell r="B60" t="str">
            <v>4700 U.S. 280 #6</v>
          </cell>
          <cell r="C60" t="str">
            <v xml:space="preserve">Program 2: Easy Holiday Appetizers and Side Dishes </v>
          </cell>
          <cell r="D60" t="str">
            <v>Birmingham</v>
          </cell>
          <cell r="E60" t="str">
            <v>AL</v>
          </cell>
          <cell r="F60" t="str">
            <v>(205) 991-0294</v>
          </cell>
          <cell r="G60">
            <v>42351</v>
          </cell>
          <cell r="H60" t="str">
            <v>3pm-6pm</v>
          </cell>
          <cell r="I60" t="str">
            <v>Reese Hanlin</v>
          </cell>
        </row>
        <row r="61">
          <cell r="A61">
            <v>119</v>
          </cell>
          <cell r="B61" t="str">
            <v>850 N Western Ave</v>
          </cell>
          <cell r="C61" t="str">
            <v xml:space="preserve">Program 2: Easy Holiday Appetizers and Side Dishes </v>
          </cell>
          <cell r="D61" t="str">
            <v>Lake Forest</v>
          </cell>
          <cell r="E61" t="str">
            <v>IL</v>
          </cell>
          <cell r="F61" t="str">
            <v>(847) 482-0643</v>
          </cell>
          <cell r="G61">
            <v>42351</v>
          </cell>
          <cell r="H61" t="str">
            <v>3pm-6pm</v>
          </cell>
          <cell r="I61" t="str">
            <v>Noreen Biegalski</v>
          </cell>
        </row>
        <row r="62">
          <cell r="A62">
            <v>186</v>
          </cell>
          <cell r="B62" t="str">
            <v>180 Collins Road NE</v>
          </cell>
          <cell r="C62" t="str">
            <v xml:space="preserve">Program 2: Easy Holiday Appetizers and Side Dishes </v>
          </cell>
          <cell r="D62" t="str">
            <v>Cedar Rapids</v>
          </cell>
          <cell r="E62" t="str">
            <v>IA</v>
          </cell>
          <cell r="F62" t="str">
            <v>319.317.7569</v>
          </cell>
          <cell r="G62">
            <v>42351</v>
          </cell>
          <cell r="H62" t="str">
            <v>3pm-6pm</v>
          </cell>
          <cell r="I62" t="str">
            <v>Carlotta Antonelli</v>
          </cell>
        </row>
        <row r="63">
          <cell r="A63">
            <v>184</v>
          </cell>
          <cell r="B63" t="str">
            <v>1519 w Bay area Blvd</v>
          </cell>
          <cell r="C63" t="str">
            <v xml:space="preserve">Program 2: Easy Holiday Appetizers and Side Dishes </v>
          </cell>
          <cell r="D63" t="str">
            <v>Webster</v>
          </cell>
          <cell r="E63" t="str">
            <v>TX</v>
          </cell>
          <cell r="F63" t="str">
            <v>(281) 332-3607</v>
          </cell>
          <cell r="G63">
            <v>42351</v>
          </cell>
          <cell r="H63" t="str">
            <v>4pm-7pm</v>
          </cell>
          <cell r="I63" t="str">
            <v>Jennifer Talik</v>
          </cell>
        </row>
        <row r="64">
          <cell r="A64">
            <v>26</v>
          </cell>
          <cell r="B64" t="str">
            <v>12795 San Jose Boulevard</v>
          </cell>
          <cell r="C64" t="str">
            <v xml:space="preserve">Program 2: Easy Holiday Appetizers and Side Dishes </v>
          </cell>
          <cell r="D64" t="str">
            <v>Jacksonville</v>
          </cell>
          <cell r="E64" t="str">
            <v>FL</v>
          </cell>
          <cell r="F64" t="str">
            <v>(904) 880-7889</v>
          </cell>
          <cell r="G64">
            <v>42353</v>
          </cell>
          <cell r="H64" t="str">
            <v>2pm-5pm</v>
          </cell>
          <cell r="I64" t="str">
            <v>Susan Kellum</v>
          </cell>
        </row>
        <row r="65">
          <cell r="A65">
            <v>83</v>
          </cell>
          <cell r="B65" t="str">
            <v>4800 Whitesburg Drive South</v>
          </cell>
          <cell r="C65" t="str">
            <v xml:space="preserve">Program 2: Easy Holiday Appetizers and Side Dishes </v>
          </cell>
          <cell r="D65" t="str">
            <v>Huntsville</v>
          </cell>
          <cell r="E65" t="str">
            <v>AL</v>
          </cell>
          <cell r="F65" t="str">
            <v>(256) 880-9042</v>
          </cell>
          <cell r="G65">
            <v>42353</v>
          </cell>
          <cell r="H65" t="str">
            <v>3pm-6pm</v>
          </cell>
          <cell r="I65" t="str">
            <v>Joanna Acker</v>
          </cell>
        </row>
        <row r="66">
          <cell r="A66">
            <v>87</v>
          </cell>
          <cell r="B66" t="str">
            <v>3387 Tates Creek Road</v>
          </cell>
          <cell r="C66" t="str">
            <v xml:space="preserve">Program 2: Easy Holiday Appetizers and Side Dishes </v>
          </cell>
          <cell r="D66" t="str">
            <v>Lexington</v>
          </cell>
          <cell r="E66" t="str">
            <v>KY</v>
          </cell>
          <cell r="F66" t="str">
            <v>(859) 266-0150</v>
          </cell>
          <cell r="G66">
            <v>42353</v>
          </cell>
          <cell r="H66" t="str">
            <v>3pm-6pm</v>
          </cell>
          <cell r="I66" t="str">
            <v>Becca Wunderlich</v>
          </cell>
        </row>
        <row r="67">
          <cell r="A67">
            <v>94</v>
          </cell>
          <cell r="B67" t="str">
            <v>1200 Raleigh Road</v>
          </cell>
          <cell r="C67" t="str">
            <v xml:space="preserve">Program 2: Easy Holiday Appetizers and Side Dishes </v>
          </cell>
          <cell r="D67" t="str">
            <v>Chapel Hill</v>
          </cell>
          <cell r="E67" t="str">
            <v>NC</v>
          </cell>
          <cell r="F67" t="str">
            <v>(919) 932-7501</v>
          </cell>
          <cell r="G67">
            <v>42353</v>
          </cell>
          <cell r="H67" t="str">
            <v>3pm-6pm</v>
          </cell>
          <cell r="I67" t="str">
            <v>Stacey Henderson</v>
          </cell>
        </row>
        <row r="68">
          <cell r="A68">
            <v>142</v>
          </cell>
          <cell r="B68" t="str">
            <v>8705 North Port Washington Road</v>
          </cell>
          <cell r="C68" t="str">
            <v xml:space="preserve">Program 2: Easy Holiday Appetizers and Side Dishes </v>
          </cell>
          <cell r="D68" t="str">
            <v>Fox Point</v>
          </cell>
          <cell r="E68" t="str">
            <v>WI</v>
          </cell>
          <cell r="F68" t="str">
            <v>(414) 351-1556</v>
          </cell>
          <cell r="G68">
            <v>42353</v>
          </cell>
          <cell r="H68" t="str">
            <v>3pm-6pm</v>
          </cell>
          <cell r="I68" t="str">
            <v>Janet Hathaway</v>
          </cell>
        </row>
        <row r="69">
          <cell r="A69">
            <v>175</v>
          </cell>
          <cell r="B69" t="str">
            <v>6261 W 135th St</v>
          </cell>
          <cell r="C69" t="str">
            <v xml:space="preserve">Program 2: Easy Holiday Appetizers and Side Dishes </v>
          </cell>
          <cell r="D69" t="str">
            <v>Overland Park</v>
          </cell>
          <cell r="E69" t="str">
            <v>KS</v>
          </cell>
          <cell r="F69" t="str">
            <v>(913) 766-3792</v>
          </cell>
          <cell r="G69">
            <v>42353</v>
          </cell>
          <cell r="H69" t="str">
            <v>3pm-6pm</v>
          </cell>
          <cell r="I69" t="str">
            <v>Kristi Leskovac</v>
          </cell>
        </row>
        <row r="70">
          <cell r="A70">
            <v>208</v>
          </cell>
          <cell r="B70" t="str">
            <v>230 Glensford Drive</v>
          </cell>
          <cell r="C70" t="str">
            <v xml:space="preserve">Program 2: Easy Holiday Appetizers and Side Dishes </v>
          </cell>
          <cell r="D70" t="str">
            <v>Fayetteville</v>
          </cell>
          <cell r="E70" t="str">
            <v>NC</v>
          </cell>
          <cell r="F70" t="str">
            <v>910-867-2588</v>
          </cell>
          <cell r="G70">
            <v>42353</v>
          </cell>
          <cell r="H70" t="str">
            <v>3pm-6pm</v>
          </cell>
          <cell r="I70" t="str">
            <v>Cheri Evans</v>
          </cell>
        </row>
        <row r="71">
          <cell r="A71">
            <v>219</v>
          </cell>
          <cell r="B71" t="str">
            <v>1440 East Blvd</v>
          </cell>
          <cell r="C71" t="str">
            <v xml:space="preserve">Program 2: Easy Holiday Appetizers and Side Dishes </v>
          </cell>
          <cell r="D71" t="str">
            <v>Charlotte</v>
          </cell>
          <cell r="E71" t="str">
            <v>NC</v>
          </cell>
          <cell r="F71" t="str">
            <v>(704) 337-8031</v>
          </cell>
          <cell r="G71">
            <v>42353</v>
          </cell>
          <cell r="H71" t="str">
            <v>3pm-6pm</v>
          </cell>
          <cell r="I71" t="str">
            <v>Marie Schotter</v>
          </cell>
        </row>
        <row r="72">
          <cell r="A72">
            <v>1</v>
          </cell>
          <cell r="B72" t="str">
            <v>3712 Lawndale Drive</v>
          </cell>
          <cell r="C72" t="str">
            <v xml:space="preserve">Program 2: Easy Holiday Appetizers and Side Dishes </v>
          </cell>
          <cell r="D72" t="str">
            <v>Greensboro</v>
          </cell>
          <cell r="E72" t="str">
            <v>NC</v>
          </cell>
          <cell r="F72" t="str">
            <v>(336) 282-4832</v>
          </cell>
          <cell r="G72">
            <v>42353</v>
          </cell>
          <cell r="H72" t="str">
            <v>4pm-7pm</v>
          </cell>
          <cell r="I72" t="str">
            <v>Lesa Lyon</v>
          </cell>
        </row>
        <row r="73">
          <cell r="A73">
            <v>7</v>
          </cell>
          <cell r="B73" t="str">
            <v>4840 Forest Drive</v>
          </cell>
          <cell r="C73" t="str">
            <v xml:space="preserve">Program 2: Easy Holiday Appetizers and Side Dishes </v>
          </cell>
          <cell r="D73" t="str">
            <v>Columbia</v>
          </cell>
          <cell r="E73" t="str">
            <v>SC</v>
          </cell>
          <cell r="F73" t="str">
            <v>(803) 782-9100</v>
          </cell>
          <cell r="G73">
            <v>42353</v>
          </cell>
          <cell r="H73" t="str">
            <v>4pm-7pm</v>
          </cell>
          <cell r="I73" t="str">
            <v>Bonney Whitecross</v>
          </cell>
        </row>
        <row r="74">
          <cell r="A74">
            <v>17</v>
          </cell>
          <cell r="B74" t="str">
            <v>4223 Providence Road</v>
          </cell>
          <cell r="C74" t="str">
            <v xml:space="preserve">Program 2: Easy Holiday Appetizers and Side Dishes </v>
          </cell>
          <cell r="D74" t="str">
            <v>Charlotte</v>
          </cell>
          <cell r="E74" t="str">
            <v>NC</v>
          </cell>
          <cell r="F74" t="str">
            <v>(704) 365-6659</v>
          </cell>
          <cell r="G74">
            <v>42353</v>
          </cell>
          <cell r="H74" t="str">
            <v>4pm-7pm</v>
          </cell>
          <cell r="I74" t="str">
            <v>Pamela Oakley</v>
          </cell>
        </row>
        <row r="75">
          <cell r="A75">
            <v>19</v>
          </cell>
          <cell r="B75" t="str">
            <v>7625 Pineville Matthews Rd</v>
          </cell>
          <cell r="C75" t="str">
            <v xml:space="preserve">Program 2: Easy Holiday Appetizers and Side Dishes </v>
          </cell>
          <cell r="D75" t="str">
            <v>Charlotte</v>
          </cell>
          <cell r="E75" t="str">
            <v>NC</v>
          </cell>
          <cell r="F75" t="str">
            <v>(704) 541-1882</v>
          </cell>
          <cell r="G75">
            <v>42353</v>
          </cell>
          <cell r="H75" t="str">
            <v>4pm-7pm</v>
          </cell>
          <cell r="I75" t="str">
            <v>Cynthia Ferich</v>
          </cell>
        </row>
        <row r="76">
          <cell r="A76">
            <v>28</v>
          </cell>
          <cell r="B76" t="str">
            <v>100 West Camino Real</v>
          </cell>
          <cell r="C76" t="str">
            <v xml:space="preserve">Program 2: Easy Holiday Appetizers and Side Dishes </v>
          </cell>
          <cell r="D76" t="str">
            <v>Boca Raton</v>
          </cell>
          <cell r="E76" t="str">
            <v>FL</v>
          </cell>
          <cell r="F76" t="str">
            <v>(561) 338-2444</v>
          </cell>
          <cell r="G76">
            <v>42353</v>
          </cell>
          <cell r="H76" t="str">
            <v>4pm-7pm</v>
          </cell>
          <cell r="I76" t="str">
            <v>Shelley Nachum</v>
          </cell>
        </row>
        <row r="77">
          <cell r="A77">
            <v>30</v>
          </cell>
          <cell r="B77" t="str">
            <v>25961 US Highway 19 N</v>
          </cell>
          <cell r="C77" t="str">
            <v xml:space="preserve">Program 2: Easy Holiday Appetizers and Side Dishes </v>
          </cell>
          <cell r="D77" t="str">
            <v>Clearwater</v>
          </cell>
          <cell r="E77" t="str">
            <v>FL</v>
          </cell>
          <cell r="F77" t="str">
            <v>(727) 669-6111</v>
          </cell>
          <cell r="G77">
            <v>42353</v>
          </cell>
          <cell r="H77" t="str">
            <v>4pm-7pm</v>
          </cell>
          <cell r="I77" t="str">
            <v>Donna Desanto</v>
          </cell>
        </row>
        <row r="78">
          <cell r="A78">
            <v>33</v>
          </cell>
          <cell r="B78" t="str">
            <v>995 North State Road 434</v>
          </cell>
          <cell r="C78" t="str">
            <v xml:space="preserve">Program 2: Easy Holiday Appetizers and Side Dishes </v>
          </cell>
          <cell r="D78" t="str">
            <v>Altamonte Springs</v>
          </cell>
          <cell r="E78" t="str">
            <v>FL</v>
          </cell>
          <cell r="F78" t="str">
            <v>(407) 786-1801</v>
          </cell>
          <cell r="G78">
            <v>42353</v>
          </cell>
          <cell r="H78" t="str">
            <v>4pm-7pm</v>
          </cell>
          <cell r="I78" t="str">
            <v>Bobbi Lynn Bolton</v>
          </cell>
        </row>
        <row r="79">
          <cell r="A79">
            <v>82</v>
          </cell>
          <cell r="B79" t="str">
            <v>4120 Northeast 16th Boulevard</v>
          </cell>
          <cell r="C79" t="str">
            <v xml:space="preserve">Program 2: Easy Holiday Appetizers and Side Dishes </v>
          </cell>
          <cell r="D79" t="str">
            <v>Gainesville</v>
          </cell>
          <cell r="E79" t="str">
            <v>FL</v>
          </cell>
          <cell r="F79" t="str">
            <v>352.376.1024</v>
          </cell>
          <cell r="G79">
            <v>42353</v>
          </cell>
          <cell r="H79" t="str">
            <v>4pm-7pm</v>
          </cell>
          <cell r="I79" t="str">
            <v>Ashley Bolin</v>
          </cell>
        </row>
        <row r="80">
          <cell r="A80">
            <v>106</v>
          </cell>
          <cell r="B80" t="str">
            <v>925 Baltimore Pike</v>
          </cell>
          <cell r="C80" t="str">
            <v xml:space="preserve">Program 2: Easy Holiday Appetizers and Side Dishes </v>
          </cell>
          <cell r="D80" t="str">
            <v>Glen Mills</v>
          </cell>
          <cell r="E80" t="str">
            <v>PA</v>
          </cell>
          <cell r="F80" t="str">
            <v>(610) 358-4091</v>
          </cell>
          <cell r="G80">
            <v>42353</v>
          </cell>
          <cell r="H80" t="str">
            <v>4pm-7pm</v>
          </cell>
          <cell r="I80" t="str">
            <v>Linda Rae Seroski</v>
          </cell>
        </row>
        <row r="81">
          <cell r="A81">
            <v>155</v>
          </cell>
          <cell r="B81" t="str">
            <v>196 Alps Road</v>
          </cell>
          <cell r="C81" t="str">
            <v xml:space="preserve">Program 2: Easy Holiday Appetizers and Side Dishes </v>
          </cell>
          <cell r="D81" t="str">
            <v>Athens</v>
          </cell>
          <cell r="E81" t="str">
            <v>GA</v>
          </cell>
          <cell r="F81" t="str">
            <v>(706) 543-6343</v>
          </cell>
          <cell r="G81">
            <v>42353</v>
          </cell>
          <cell r="H81" t="str">
            <v>4pm-7pm</v>
          </cell>
          <cell r="I81" t="str">
            <v>Jan Eustis</v>
          </cell>
        </row>
        <row r="82">
          <cell r="A82">
            <v>192</v>
          </cell>
          <cell r="B82" t="str">
            <v>12171 W Sunrise Blvd</v>
          </cell>
          <cell r="C82" t="str">
            <v xml:space="preserve">Program 2: Easy Holiday Appetizers and Side Dishes </v>
          </cell>
          <cell r="D82" t="str">
            <v>Plantation</v>
          </cell>
          <cell r="E82" t="str">
            <v>FL</v>
          </cell>
          <cell r="F82" t="str">
            <v>(954) 370-6831</v>
          </cell>
          <cell r="G82">
            <v>42353</v>
          </cell>
          <cell r="H82" t="str">
            <v>4pm-7pm</v>
          </cell>
          <cell r="I82" t="str">
            <v>Carolyn Geraci</v>
          </cell>
        </row>
        <row r="83">
          <cell r="A83">
            <v>69</v>
          </cell>
          <cell r="B83" t="str">
            <v>20233 Van Aken Blvd</v>
          </cell>
          <cell r="C83" t="str">
            <v xml:space="preserve">Program 2: Easy Holiday Appetizers and Side Dishes </v>
          </cell>
          <cell r="D83" t="str">
            <v>Shaker Heights</v>
          </cell>
          <cell r="E83" t="str">
            <v>OH</v>
          </cell>
          <cell r="F83" t="str">
            <v>(216) 283-5774</v>
          </cell>
          <cell r="G83">
            <v>42355</v>
          </cell>
          <cell r="H83" t="str">
            <v>3pm-6pm</v>
          </cell>
          <cell r="I83" t="str">
            <v>Susan Farnham</v>
          </cell>
        </row>
        <row r="84">
          <cell r="A84">
            <v>86</v>
          </cell>
          <cell r="B84" t="str">
            <v>2510 Quarry Lake Drive</v>
          </cell>
          <cell r="C84" t="str">
            <v xml:space="preserve">Program 2: Easy Holiday Appetizers and Side Dishes </v>
          </cell>
          <cell r="D84" t="str">
            <v>Baltimore</v>
          </cell>
          <cell r="E84" t="str">
            <v>MD</v>
          </cell>
          <cell r="F84" t="str">
            <v>(410) 580-1930</v>
          </cell>
          <cell r="G84">
            <v>42355</v>
          </cell>
          <cell r="H84" t="str">
            <v>3pm-6pm</v>
          </cell>
          <cell r="I84" t="str">
            <v>Shelbie Wassel</v>
          </cell>
        </row>
        <row r="85">
          <cell r="A85">
            <v>205</v>
          </cell>
          <cell r="B85" t="str">
            <v>4215 University Dr</v>
          </cell>
          <cell r="C85" t="str">
            <v xml:space="preserve">Program 2: Easy Holiday Appetizers and Side Dishes </v>
          </cell>
          <cell r="D85" t="str">
            <v>Durham</v>
          </cell>
          <cell r="E85" t="str">
            <v>NC</v>
          </cell>
          <cell r="F85" t="str">
            <v>(919) 401-9467</v>
          </cell>
          <cell r="G85">
            <v>42355</v>
          </cell>
          <cell r="H85" t="str">
            <v>3pm-6pm</v>
          </cell>
          <cell r="I85" t="str">
            <v>Stacey Henderson</v>
          </cell>
        </row>
        <row r="86">
          <cell r="A86">
            <v>196</v>
          </cell>
          <cell r="B86" t="str">
            <v>150 Riverside Avenue Suite 200</v>
          </cell>
          <cell r="C86" t="str">
            <v xml:space="preserve">Program 2: Easy Holiday Appetizers and Side Dishes </v>
          </cell>
          <cell r="D86" t="str">
            <v>Jacksonville</v>
          </cell>
          <cell r="E86" t="str">
            <v>FL</v>
          </cell>
          <cell r="F86" t="str">
            <v>(904) 665-0180</v>
          </cell>
          <cell r="G86">
            <v>42356</v>
          </cell>
          <cell r="H86" t="str">
            <v>11am-2pm</v>
          </cell>
          <cell r="I86" t="str">
            <v>Susan Kellum</v>
          </cell>
        </row>
        <row r="87">
          <cell r="A87">
            <v>125</v>
          </cell>
          <cell r="B87" t="str">
            <v>723 White Plains Road</v>
          </cell>
          <cell r="C87" t="str">
            <v xml:space="preserve">Program 2: Easy Holiday Appetizers and Side Dishes </v>
          </cell>
          <cell r="D87" t="str">
            <v>Scarsdale</v>
          </cell>
          <cell r="E87" t="str">
            <v>NY</v>
          </cell>
          <cell r="F87" t="str">
            <v>(914) 723-6600</v>
          </cell>
          <cell r="G87">
            <v>42356</v>
          </cell>
          <cell r="H87" t="str">
            <v>1pm-4pm</v>
          </cell>
          <cell r="I87" t="str">
            <v>Brian Tabanski</v>
          </cell>
        </row>
        <row r="88">
          <cell r="A88">
            <v>180</v>
          </cell>
          <cell r="B88" t="str">
            <v>7747 North Kings Highway</v>
          </cell>
          <cell r="C88" t="str">
            <v xml:space="preserve">Program 2: Easy Holiday Appetizers and Side Dishes </v>
          </cell>
          <cell r="D88" t="str">
            <v>Myrtle Beach</v>
          </cell>
          <cell r="E88" t="str">
            <v>SC</v>
          </cell>
          <cell r="F88" t="str">
            <v>(843) 945-4652</v>
          </cell>
          <cell r="G88">
            <v>42356</v>
          </cell>
          <cell r="H88" t="str">
            <v>2pm-5pm</v>
          </cell>
          <cell r="I88" t="str">
            <v>Helen Lattimer</v>
          </cell>
        </row>
        <row r="89">
          <cell r="A89">
            <v>89</v>
          </cell>
          <cell r="B89" t="str">
            <v>15895 West Bluemound Road</v>
          </cell>
          <cell r="C89" t="str">
            <v xml:space="preserve">Program 2: Easy Holiday Appetizers and Side Dishes </v>
          </cell>
          <cell r="D89" t="str">
            <v>Brookfield</v>
          </cell>
          <cell r="E89" t="str">
            <v>WI</v>
          </cell>
          <cell r="F89" t="str">
            <v>(262) 641-1528</v>
          </cell>
          <cell r="G89">
            <v>42356</v>
          </cell>
          <cell r="H89" t="str">
            <v>3pm-6pm</v>
          </cell>
          <cell r="I89" t="str">
            <v>Janet Hathaway</v>
          </cell>
        </row>
        <row r="90">
          <cell r="A90">
            <v>195</v>
          </cell>
          <cell r="B90" t="str">
            <v>1751 River Run</v>
          </cell>
          <cell r="C90" t="str">
            <v xml:space="preserve">Program 2: Easy Holiday Appetizers and Side Dishes </v>
          </cell>
          <cell r="D90" t="str">
            <v>Fort Worth</v>
          </cell>
          <cell r="E90" t="str">
            <v>TX</v>
          </cell>
          <cell r="F90" t="str">
            <v>(817) 334-0517</v>
          </cell>
          <cell r="G90">
            <v>42356</v>
          </cell>
          <cell r="H90" t="str">
            <v>3pm-6pm</v>
          </cell>
          <cell r="I90" t="str">
            <v>Amanda Jackson</v>
          </cell>
        </row>
        <row r="91">
          <cell r="A91">
            <v>43</v>
          </cell>
          <cell r="B91" t="str">
            <v>5515 Chamblee Dunwoody Rd</v>
          </cell>
          <cell r="C91" t="str">
            <v xml:space="preserve">Program 2: Easy Holiday Appetizers and Side Dishes </v>
          </cell>
          <cell r="D91" t="str">
            <v>Dunwoody</v>
          </cell>
          <cell r="E91" t="str">
            <v>GA</v>
          </cell>
          <cell r="F91" t="str">
            <v>(770) 481-0304</v>
          </cell>
          <cell r="G91">
            <v>42357</v>
          </cell>
          <cell r="H91" t="str">
            <v>11am-2pm</v>
          </cell>
          <cell r="I91" t="str">
            <v>Michele Phillips</v>
          </cell>
        </row>
        <row r="92">
          <cell r="A92">
            <v>111</v>
          </cell>
          <cell r="B92" t="str">
            <v>200 Greenbriar Dr # C</v>
          </cell>
          <cell r="C92" t="str">
            <v xml:space="preserve">Program 2: Easy Holiday Appetizers and Side Dishes </v>
          </cell>
          <cell r="D92" t="str">
            <v>Normal</v>
          </cell>
          <cell r="E92" t="str">
            <v>IL</v>
          </cell>
          <cell r="F92" t="str">
            <v>(309) 888-4192</v>
          </cell>
          <cell r="G92">
            <v>42357</v>
          </cell>
          <cell r="H92" t="str">
            <v>11am-2pm</v>
          </cell>
          <cell r="I92" t="str">
            <v xml:space="preserve">Bill More </v>
          </cell>
        </row>
        <row r="93">
          <cell r="A93">
            <v>31</v>
          </cell>
          <cell r="B93" t="str">
            <v>4633 N.University Dr</v>
          </cell>
          <cell r="C93" t="str">
            <v xml:space="preserve">Program 2: Easy Holiday Appetizers and Side Dishes </v>
          </cell>
          <cell r="D93" t="str">
            <v>Coral Springs</v>
          </cell>
          <cell r="E93" t="str">
            <v>FL</v>
          </cell>
          <cell r="F93" t="str">
            <v>(954) 757-3640</v>
          </cell>
          <cell r="G93">
            <v>42357</v>
          </cell>
          <cell r="H93" t="str">
            <v>1pm-4pm</v>
          </cell>
          <cell r="I93" t="str">
            <v>Shelley Nachum</v>
          </cell>
        </row>
        <row r="94">
          <cell r="A94">
            <v>37</v>
          </cell>
          <cell r="B94" t="str">
            <v xml:space="preserve">2200 N. Flamingo Road #14A       </v>
          </cell>
          <cell r="C94" t="str">
            <v xml:space="preserve">Program 2: Easy Holiday Appetizers and Side Dishes </v>
          </cell>
          <cell r="D94" t="str">
            <v>Pembroke Pines</v>
          </cell>
          <cell r="E94" t="str">
            <v>FL</v>
          </cell>
          <cell r="F94" t="str">
            <v xml:space="preserve">954.436.7064 </v>
          </cell>
          <cell r="G94">
            <v>42357</v>
          </cell>
          <cell r="H94" t="str">
            <v>1pm-4pm</v>
          </cell>
          <cell r="I94" t="str">
            <v>Tracy Penick</v>
          </cell>
        </row>
        <row r="95">
          <cell r="A95">
            <v>91</v>
          </cell>
          <cell r="B95" t="str">
            <v>1000 Highland Colony Pkwy.</v>
          </cell>
          <cell r="C95" t="str">
            <v xml:space="preserve">Program 2: Easy Holiday Appetizers and Side Dishes </v>
          </cell>
          <cell r="D95" t="str">
            <v>Ridgeland</v>
          </cell>
          <cell r="E95" t="str">
            <v>MS</v>
          </cell>
          <cell r="F95" t="str">
            <v>601.856.2866</v>
          </cell>
          <cell r="G95">
            <v>42357</v>
          </cell>
          <cell r="H95" t="str">
            <v>1pm-4pm</v>
          </cell>
          <cell r="I95" t="str">
            <v>Nikia Tyler</v>
          </cell>
        </row>
        <row r="96">
          <cell r="A96">
            <v>129</v>
          </cell>
          <cell r="B96" t="str">
            <v>838 Dulaney Valley Road</v>
          </cell>
          <cell r="C96" t="str">
            <v xml:space="preserve">Program 2: Easy Holiday Appetizers and Side Dishes </v>
          </cell>
          <cell r="D96" t="str">
            <v>Towson</v>
          </cell>
          <cell r="E96" t="str">
            <v>MD</v>
          </cell>
          <cell r="F96" t="str">
            <v>(410) 494-4930</v>
          </cell>
          <cell r="G96">
            <v>42357</v>
          </cell>
          <cell r="H96" t="str">
            <v>1pm-4pm</v>
          </cell>
          <cell r="I96" t="str">
            <v>Shelbie Wassel</v>
          </cell>
        </row>
        <row r="97">
          <cell r="A97">
            <v>147</v>
          </cell>
          <cell r="B97" t="str">
            <v>6701 Manatee Avenue West</v>
          </cell>
          <cell r="C97" t="str">
            <v xml:space="preserve">Program 2: Easy Holiday Appetizers and Side Dishes </v>
          </cell>
          <cell r="D97" t="str">
            <v>Bradenton</v>
          </cell>
          <cell r="E97" t="str">
            <v>FL</v>
          </cell>
          <cell r="F97" t="str">
            <v>(941) 795-1800</v>
          </cell>
          <cell r="G97">
            <v>42357</v>
          </cell>
          <cell r="H97" t="str">
            <v>1pm-4pm</v>
          </cell>
          <cell r="I97" t="str">
            <v>Donna Desanto</v>
          </cell>
        </row>
        <row r="98">
          <cell r="A98">
            <v>183</v>
          </cell>
          <cell r="B98" t="str">
            <v>5920 Red Bug Lake Rd</v>
          </cell>
          <cell r="C98" t="str">
            <v xml:space="preserve">Program 2: Easy Holiday Appetizers and Side Dishes </v>
          </cell>
          <cell r="D98" t="str">
            <v>Winter Springs</v>
          </cell>
          <cell r="E98" t="str">
            <v>FL</v>
          </cell>
          <cell r="F98" t="str">
            <v>(407) 388-1745</v>
          </cell>
          <cell r="G98">
            <v>42357</v>
          </cell>
          <cell r="H98" t="str">
            <v>1pm-4pm</v>
          </cell>
          <cell r="I98" t="str">
            <v>Kara  Gajentan</v>
          </cell>
        </row>
        <row r="99">
          <cell r="A99">
            <v>214</v>
          </cell>
          <cell r="B99" t="str">
            <v>15500 Panama City Beach Pkwy</v>
          </cell>
          <cell r="C99" t="str">
            <v xml:space="preserve">Program 2: Easy Holiday Appetizers and Side Dishes </v>
          </cell>
          <cell r="D99" t="str">
            <v>Panama City Beach</v>
          </cell>
          <cell r="E99" t="str">
            <v>FL</v>
          </cell>
          <cell r="F99" t="str">
            <v>(850) 233-0206</v>
          </cell>
          <cell r="G99">
            <v>42357</v>
          </cell>
          <cell r="H99" t="str">
            <v>1pm-4pm</v>
          </cell>
          <cell r="I99" t="str">
            <v>Patti Reinhart</v>
          </cell>
        </row>
        <row r="100">
          <cell r="A100">
            <v>23</v>
          </cell>
          <cell r="B100" t="str">
            <v>5231 Monticello Ave.</v>
          </cell>
          <cell r="C100" t="str">
            <v xml:space="preserve">Program 2: Easy Holiday Appetizers and Side Dishes </v>
          </cell>
          <cell r="D100" t="str">
            <v>Williamsburg</v>
          </cell>
          <cell r="E100" t="str">
            <v>VA</v>
          </cell>
          <cell r="F100" t="str">
            <v>(757) 565-1661</v>
          </cell>
          <cell r="G100">
            <v>42357</v>
          </cell>
          <cell r="H100" t="str">
            <v>2pm-5pm</v>
          </cell>
          <cell r="I100" t="str">
            <v>Dave Gabriel</v>
          </cell>
        </row>
        <row r="101">
          <cell r="A101">
            <v>114</v>
          </cell>
          <cell r="B101" t="str">
            <v>12131 Jefferson Ave</v>
          </cell>
          <cell r="C101" t="str">
            <v xml:space="preserve">Program 2: Easy Holiday Appetizers and Side Dishes </v>
          </cell>
          <cell r="D101" t="str">
            <v>Newport News</v>
          </cell>
          <cell r="E101" t="str">
            <v>VA</v>
          </cell>
          <cell r="F101" t="str">
            <v>(757) 269-0034</v>
          </cell>
          <cell r="G101">
            <v>42357</v>
          </cell>
          <cell r="H101" t="str">
            <v>2pm-5pm</v>
          </cell>
          <cell r="I101" t="str">
            <v>Anne Smith</v>
          </cell>
        </row>
        <row r="102">
          <cell r="A102">
            <v>75</v>
          </cell>
          <cell r="B102" t="str">
            <v>7888 Montgomery Road</v>
          </cell>
          <cell r="C102" t="str">
            <v xml:space="preserve">Program 2: Easy Holiday Appetizers and Side Dishes </v>
          </cell>
          <cell r="D102" t="str">
            <v>Cincinnati</v>
          </cell>
          <cell r="E102" t="str">
            <v>OH</v>
          </cell>
          <cell r="F102" t="str">
            <v>(513) 791-3028</v>
          </cell>
          <cell r="G102">
            <v>42357</v>
          </cell>
          <cell r="H102" t="str">
            <v>3pm-6pm</v>
          </cell>
          <cell r="I102" t="str">
            <v>Becky Long</v>
          </cell>
        </row>
        <row r="103">
          <cell r="A103">
            <v>84</v>
          </cell>
          <cell r="B103" t="str">
            <v>4405 Roswell Road</v>
          </cell>
          <cell r="C103" t="str">
            <v xml:space="preserve">Program 2: Easy Holiday Appetizers and Side Dishes </v>
          </cell>
          <cell r="D103" t="str">
            <v>Atlanta</v>
          </cell>
          <cell r="E103" t="str">
            <v>GA</v>
          </cell>
          <cell r="F103" t="str">
            <v>(404) 250-0852</v>
          </cell>
          <cell r="G103">
            <v>42357</v>
          </cell>
          <cell r="H103" t="str">
            <v>3pm-6pm</v>
          </cell>
          <cell r="I103" t="str">
            <v>BJ Corpening</v>
          </cell>
        </row>
        <row r="104">
          <cell r="A104">
            <v>123</v>
          </cell>
          <cell r="B104" t="str">
            <v>2601 West Lake Ave</v>
          </cell>
          <cell r="C104" t="str">
            <v xml:space="preserve">Program 2: Easy Holiday Appetizers and Side Dishes </v>
          </cell>
          <cell r="D104" t="str">
            <v>Peoria</v>
          </cell>
          <cell r="E104" t="str">
            <v>IL</v>
          </cell>
          <cell r="F104" t="str">
            <v>(309) 679-2000</v>
          </cell>
          <cell r="G104">
            <v>42357</v>
          </cell>
          <cell r="H104" t="str">
            <v>3pm-6pm</v>
          </cell>
          <cell r="I104" t="str">
            <v xml:space="preserve">Bill More </v>
          </cell>
        </row>
        <row r="105">
          <cell r="A105">
            <v>130</v>
          </cell>
          <cell r="B105" t="str">
            <v>6501 East Lloyd Expressway</v>
          </cell>
          <cell r="C105" t="str">
            <v xml:space="preserve">Program 2: Easy Holiday Appetizers and Side Dishes </v>
          </cell>
          <cell r="D105" t="str">
            <v>Evansville</v>
          </cell>
          <cell r="E105" t="str">
            <v>IN</v>
          </cell>
          <cell r="F105" t="str">
            <v>(812) 402-5361</v>
          </cell>
          <cell r="G105">
            <v>42357</v>
          </cell>
          <cell r="H105" t="str">
            <v>3pm-6pm</v>
          </cell>
          <cell r="I105" t="str">
            <v>Aimee Blume</v>
          </cell>
        </row>
        <row r="106">
          <cell r="A106">
            <v>139</v>
          </cell>
          <cell r="B106" t="str">
            <v>10 North Nansemond Street</v>
          </cell>
          <cell r="C106" t="str">
            <v xml:space="preserve">Program 2: Easy Holiday Appetizers and Side Dishes </v>
          </cell>
          <cell r="D106" t="str">
            <v>Richmond</v>
          </cell>
          <cell r="E106" t="str">
            <v>VA</v>
          </cell>
          <cell r="F106" t="str">
            <v>(804) 355-3190</v>
          </cell>
          <cell r="G106">
            <v>42357</v>
          </cell>
          <cell r="H106" t="str">
            <v>3pm-6pm</v>
          </cell>
          <cell r="I106" t="str">
            <v>Rosemary Harrell</v>
          </cell>
        </row>
        <row r="107">
          <cell r="A107">
            <v>153</v>
          </cell>
          <cell r="B107" t="str">
            <v>2203 Promenade Blvd.</v>
          </cell>
          <cell r="C107" t="str">
            <v xml:space="preserve">Program 2: Easy Holiday Appetizers and Side Dishes </v>
          </cell>
          <cell r="D107" t="str">
            <v>Rogers</v>
          </cell>
          <cell r="E107" t="str">
            <v>AR</v>
          </cell>
          <cell r="F107" t="str">
            <v>(479) 986-8886</v>
          </cell>
          <cell r="G107">
            <v>42357</v>
          </cell>
          <cell r="H107" t="str">
            <v>3pm-6pm</v>
          </cell>
          <cell r="I107" t="str">
            <v>Leslye Barker</v>
          </cell>
        </row>
        <row r="108">
          <cell r="A108">
            <v>161</v>
          </cell>
          <cell r="B108" t="str">
            <v>9774 East 116th Street</v>
          </cell>
          <cell r="C108" t="str">
            <v xml:space="preserve">Program 2: Easy Holiday Appetizers and Side Dishes </v>
          </cell>
          <cell r="D108" t="str">
            <v>Fishers</v>
          </cell>
          <cell r="E108" t="str">
            <v>IN</v>
          </cell>
          <cell r="F108" t="str">
            <v>(317) 845-3467</v>
          </cell>
          <cell r="G108">
            <v>42357</v>
          </cell>
          <cell r="H108" t="str">
            <v>3pm-6pm</v>
          </cell>
          <cell r="I108" t="str">
            <v>Doug Gifford</v>
          </cell>
        </row>
        <row r="109">
          <cell r="A109">
            <v>193</v>
          </cell>
          <cell r="B109" t="str">
            <v>1001 E Southlake Blvd</v>
          </cell>
          <cell r="C109" t="str">
            <v xml:space="preserve">Program 1: Easy Holiday Appetizers and Pan Seared Rosemary Beef Tenderloin </v>
          </cell>
          <cell r="D109" t="str">
            <v>Southlake</v>
          </cell>
          <cell r="E109" t="str">
            <v>TX</v>
          </cell>
          <cell r="F109" t="str">
            <v>(817) 421-6980</v>
          </cell>
          <cell r="G109">
            <v>42357</v>
          </cell>
          <cell r="H109" t="str">
            <v>3pm-6pm</v>
          </cell>
          <cell r="I109" t="str">
            <v>Jamie Johnson</v>
          </cell>
        </row>
        <row r="110">
          <cell r="A110">
            <v>202</v>
          </cell>
          <cell r="B110" t="str">
            <v>2480 Briarcliff Road, Suite 19C</v>
          </cell>
          <cell r="C110" t="str">
            <v xml:space="preserve">Program 2: Easy Holiday Appetizers and Side Dishes </v>
          </cell>
          <cell r="D110" t="str">
            <v>Atlanta</v>
          </cell>
          <cell r="E110" t="str">
            <v>GA</v>
          </cell>
          <cell r="F110" t="str">
            <v>(404) 321-0674</v>
          </cell>
          <cell r="G110">
            <v>42357</v>
          </cell>
          <cell r="H110" t="str">
            <v>3pm-6pm</v>
          </cell>
          <cell r="I110" t="str">
            <v>Michele Phillips</v>
          </cell>
        </row>
        <row r="111">
          <cell r="A111">
            <v>211</v>
          </cell>
          <cell r="B111" t="str">
            <v>1601 Woodruff Rd.</v>
          </cell>
          <cell r="C111" t="str">
            <v xml:space="preserve">Program 2: Easy Holiday Appetizers and Side Dishes </v>
          </cell>
          <cell r="D111" t="str">
            <v>Greenville</v>
          </cell>
          <cell r="E111" t="str">
            <v>SC</v>
          </cell>
          <cell r="F111" t="str">
            <v>(864) 987-0994</v>
          </cell>
          <cell r="G111">
            <v>42357</v>
          </cell>
          <cell r="H111" t="str">
            <v>3pm-6pm</v>
          </cell>
          <cell r="I111" t="str">
            <v>Penny Raver</v>
          </cell>
        </row>
        <row r="112">
          <cell r="A112">
            <v>44</v>
          </cell>
          <cell r="B112" t="str">
            <v>1205 Johnson Ferry Rd #109</v>
          </cell>
          <cell r="C112" t="str">
            <v xml:space="preserve">Program 2: Easy Holiday Appetizers and Side Dishes </v>
          </cell>
          <cell r="D112" t="str">
            <v>Marietta</v>
          </cell>
          <cell r="E112" t="str">
            <v>GA</v>
          </cell>
          <cell r="F112" t="str">
            <v>(770) 578-4566</v>
          </cell>
          <cell r="G112">
            <v>42358</v>
          </cell>
          <cell r="H112" t="str">
            <v>12pm-3pm</v>
          </cell>
          <cell r="I112" t="str">
            <v>Michele Phillips</v>
          </cell>
        </row>
        <row r="113">
          <cell r="A113">
            <v>103</v>
          </cell>
          <cell r="B113" t="str">
            <v>5251 University Parkway</v>
          </cell>
          <cell r="C113" t="str">
            <v xml:space="preserve">Program 2: Easy Holiday Appetizers and Side Dishes </v>
          </cell>
          <cell r="D113" t="str">
            <v>University Park</v>
          </cell>
          <cell r="E113" t="str">
            <v>FL</v>
          </cell>
          <cell r="F113" t="str">
            <v>(941) 355-0417</v>
          </cell>
          <cell r="G113">
            <v>42358</v>
          </cell>
          <cell r="H113" t="str">
            <v>1pm-4pm</v>
          </cell>
          <cell r="I113" t="str">
            <v>Donna Desanto</v>
          </cell>
        </row>
        <row r="114">
          <cell r="A114">
            <v>207</v>
          </cell>
          <cell r="B114" t="str">
            <v>1320 McFarlnd Blvd. East</v>
          </cell>
          <cell r="C114" t="str">
            <v xml:space="preserve">Program 2: Easy Holiday Appetizers and Side Dishes </v>
          </cell>
          <cell r="D114" t="str">
            <v>Tuscaloosa</v>
          </cell>
          <cell r="E114" t="str">
            <v>AL</v>
          </cell>
          <cell r="F114" t="str">
            <v>(205) 391-1204</v>
          </cell>
          <cell r="G114">
            <v>42358</v>
          </cell>
          <cell r="H114" t="str">
            <v>1pm-4pm</v>
          </cell>
          <cell r="I114" t="str">
            <v>Reese Hanlin</v>
          </cell>
        </row>
        <row r="115">
          <cell r="A115">
            <v>122</v>
          </cell>
          <cell r="B115" t="str">
            <v>1591 Bradley Park Dr</v>
          </cell>
          <cell r="C115" t="str">
            <v xml:space="preserve">Program 2: Easy Holiday Appetizers and Side Dishes </v>
          </cell>
          <cell r="D115" t="str">
            <v>Columbus</v>
          </cell>
          <cell r="E115" t="str">
            <v>GA</v>
          </cell>
          <cell r="F115" t="str">
            <v>(706) 317-2977</v>
          </cell>
          <cell r="G115">
            <v>42358</v>
          </cell>
          <cell r="H115" t="str">
            <v>2pm-5pm</v>
          </cell>
          <cell r="I115" t="str">
            <v>Nick Ashner</v>
          </cell>
        </row>
        <row r="116">
          <cell r="A116">
            <v>6</v>
          </cell>
          <cell r="B116" t="str">
            <v>27 South Pleasantburg Dr.</v>
          </cell>
          <cell r="C116" t="str">
            <v xml:space="preserve">Program 2: Easy Holiday Appetizers and Side Dishes </v>
          </cell>
          <cell r="D116" t="str">
            <v>Greenville</v>
          </cell>
          <cell r="E116" t="str">
            <v>SC</v>
          </cell>
          <cell r="F116" t="str">
            <v>(864) 242-9616</v>
          </cell>
          <cell r="G116">
            <v>42358</v>
          </cell>
          <cell r="H116" t="str">
            <v>3pm-6pm</v>
          </cell>
          <cell r="I116" t="str">
            <v>Penny Raver</v>
          </cell>
        </row>
        <row r="117">
          <cell r="A117">
            <v>120</v>
          </cell>
          <cell r="B117" t="str">
            <v>2900 4th Street North</v>
          </cell>
          <cell r="C117" t="str">
            <v xml:space="preserve">Program 2: Easy Holiday Appetizers and Side Dishes </v>
          </cell>
          <cell r="D117" t="str">
            <v>St. Petersburg</v>
          </cell>
          <cell r="E117" t="str">
            <v>FL</v>
          </cell>
          <cell r="F117" t="str">
            <v>(727) 822-4913</v>
          </cell>
          <cell r="G117">
            <v>42358</v>
          </cell>
          <cell r="H117" t="str">
            <v>3pm-6pm</v>
          </cell>
          <cell r="I117" t="str">
            <v>Bob Parinello</v>
          </cell>
        </row>
        <row r="118">
          <cell r="A118">
            <v>140</v>
          </cell>
          <cell r="B118" t="str">
            <v>8760 SW 136th St.</v>
          </cell>
          <cell r="C118" t="str">
            <v xml:space="preserve">Program 2: Easy Holiday Appetizers and Side Dishes </v>
          </cell>
          <cell r="D118" t="str">
            <v>Miami</v>
          </cell>
          <cell r="E118" t="str">
            <v>FL</v>
          </cell>
          <cell r="F118" t="str">
            <v>(305) 253-2500</v>
          </cell>
          <cell r="G118">
            <v>42358</v>
          </cell>
          <cell r="H118" t="str">
            <v>3pm-6pm</v>
          </cell>
          <cell r="I118" t="str">
            <v>Kristin Johanson</v>
          </cell>
        </row>
        <row r="119">
          <cell r="A119">
            <v>217</v>
          </cell>
          <cell r="B119" t="str">
            <v>1125 Woodstock Rd, Suite 400</v>
          </cell>
          <cell r="C119" t="str">
            <v xml:space="preserve">Program 2: Easy Holiday Appetizers and Side Dishes </v>
          </cell>
          <cell r="D119" t="str">
            <v>Roswell</v>
          </cell>
          <cell r="E119" t="str">
            <v>GA</v>
          </cell>
          <cell r="F119" t="str">
            <v>(678) 795-9062</v>
          </cell>
          <cell r="G119">
            <v>42358</v>
          </cell>
          <cell r="H119" t="str">
            <v>4pm-7pm</v>
          </cell>
          <cell r="I119" t="str">
            <v>Michele Phillips</v>
          </cell>
        </row>
        <row r="120">
          <cell r="A120">
            <v>220</v>
          </cell>
          <cell r="B120" t="str">
            <v>5901 Mills Civic Pkwy.</v>
          </cell>
          <cell r="C120" t="str">
            <v xml:space="preserve">Program 2: Easy Holiday Appetizers and Side Dishes </v>
          </cell>
          <cell r="D120" t="str">
            <v>W Des Moines</v>
          </cell>
          <cell r="E120" t="str">
            <v>IA</v>
          </cell>
          <cell r="F120" t="str">
            <v>(515) 225-4754</v>
          </cell>
          <cell r="G120">
            <v>42358</v>
          </cell>
          <cell r="H120" t="str">
            <v>4pm-7pm</v>
          </cell>
          <cell r="I120" t="str">
            <v>Deb Derry</v>
          </cell>
        </row>
        <row r="121">
          <cell r="A121">
            <v>38</v>
          </cell>
          <cell r="B121" t="str">
            <v>5000 Dr. Phillips Boulevard</v>
          </cell>
          <cell r="C121" t="str">
            <v xml:space="preserve">Program 2: Easy Holiday Appetizers and Side Dishes </v>
          </cell>
          <cell r="D121" t="str">
            <v>Orlando</v>
          </cell>
          <cell r="E121" t="str">
            <v>FL</v>
          </cell>
          <cell r="F121" t="str">
            <v>(407) 294-1516</v>
          </cell>
          <cell r="G121">
            <v>42360</v>
          </cell>
          <cell r="H121" t="str">
            <v>3pm-6pm</v>
          </cell>
          <cell r="I121" t="str">
            <v>Kristi Hendricks</v>
          </cell>
        </row>
        <row r="122">
          <cell r="A122">
            <v>58</v>
          </cell>
          <cell r="B122" t="str">
            <v>235 Franklin Road</v>
          </cell>
          <cell r="C122" t="str">
            <v xml:space="preserve">Program 2: Easy Holiday Appetizers and Side Dishes </v>
          </cell>
          <cell r="D122" t="str">
            <v>Brentwood</v>
          </cell>
          <cell r="E122" t="str">
            <v>TN</v>
          </cell>
          <cell r="F122" t="str">
            <v>(615) 373-9402</v>
          </cell>
          <cell r="G122">
            <v>42360</v>
          </cell>
          <cell r="H122" t="str">
            <v>3pm-6pm</v>
          </cell>
          <cell r="I122" t="str">
            <v>Stephanie Richardson</v>
          </cell>
        </row>
        <row r="123">
          <cell r="A123">
            <v>71</v>
          </cell>
          <cell r="B123" t="str">
            <v>3722 Henderson Boulevard</v>
          </cell>
          <cell r="C123" t="str">
            <v xml:space="preserve">Program 2: Easy Holiday Appetizers and Side Dishes </v>
          </cell>
          <cell r="D123" t="str">
            <v>Tampa</v>
          </cell>
          <cell r="E123" t="str">
            <v>FL</v>
          </cell>
          <cell r="F123" t="str">
            <v>(813) 875-7400</v>
          </cell>
          <cell r="G123">
            <v>42360</v>
          </cell>
          <cell r="H123" t="str">
            <v>3pm-6pm</v>
          </cell>
          <cell r="I123" t="str">
            <v>Bob Parinello</v>
          </cell>
        </row>
        <row r="124">
          <cell r="A124">
            <v>80</v>
          </cell>
          <cell r="B124" t="str">
            <v>1060 International Drive</v>
          </cell>
          <cell r="C124" t="str">
            <v xml:space="preserve">Program 2: Easy Holiday Appetizers and Side Dishes </v>
          </cell>
          <cell r="D124" t="str">
            <v>Wilmington</v>
          </cell>
          <cell r="E124" t="str">
            <v>NC</v>
          </cell>
          <cell r="F124" t="str">
            <v>(910) 256-3524</v>
          </cell>
          <cell r="G124">
            <v>42360</v>
          </cell>
          <cell r="H124" t="str">
            <v>3pm-6pm</v>
          </cell>
          <cell r="I124" t="str">
            <v>Debbie Spann</v>
          </cell>
        </row>
        <row r="125">
          <cell r="A125">
            <v>97</v>
          </cell>
          <cell r="B125" t="str">
            <v>1805 Rudy Lane</v>
          </cell>
          <cell r="C125" t="str">
            <v xml:space="preserve">Program 2: Easy Holiday Appetizers and Side Dishes </v>
          </cell>
          <cell r="D125" t="str">
            <v>Louisville</v>
          </cell>
          <cell r="E125" t="str">
            <v>KY</v>
          </cell>
          <cell r="F125" t="str">
            <v>(502) 895-7593</v>
          </cell>
          <cell r="G125">
            <v>42360</v>
          </cell>
          <cell r="H125" t="str">
            <v>3pm-6pm</v>
          </cell>
          <cell r="I125" t="str">
            <v>Jen Philley</v>
          </cell>
        </row>
        <row r="126">
          <cell r="A126">
            <v>102</v>
          </cell>
          <cell r="B126" t="str">
            <v>1200 Huguenot Rd</v>
          </cell>
          <cell r="C126" t="str">
            <v xml:space="preserve">Program 2: Easy Holiday Appetizers and Side Dishes </v>
          </cell>
          <cell r="D126" t="str">
            <v>Midlothian</v>
          </cell>
          <cell r="E126" t="str">
            <v>VA</v>
          </cell>
          <cell r="F126" t="str">
            <v>(804) 897-0300</v>
          </cell>
          <cell r="G126">
            <v>42360</v>
          </cell>
          <cell r="H126" t="str">
            <v>3pm-6pm</v>
          </cell>
          <cell r="I126" t="str">
            <v>Sherry O'Dett</v>
          </cell>
        </row>
        <row r="127">
          <cell r="A127">
            <v>104</v>
          </cell>
          <cell r="B127" t="str">
            <v>20623 Torrence Chapel Rd</v>
          </cell>
          <cell r="C127" t="str">
            <v xml:space="preserve">Program 2: Easy Holiday Appetizers and Side Dishes </v>
          </cell>
          <cell r="D127" t="str">
            <v>Cornelius</v>
          </cell>
          <cell r="E127" t="str">
            <v>NC</v>
          </cell>
          <cell r="F127" t="str">
            <v>(704) 892-8802</v>
          </cell>
          <cell r="G127">
            <v>42360</v>
          </cell>
          <cell r="H127" t="str">
            <v>3pm-6pm</v>
          </cell>
          <cell r="I127" t="str">
            <v>Marie Schotter</v>
          </cell>
        </row>
        <row r="128">
          <cell r="A128">
            <v>36</v>
          </cell>
          <cell r="B128" t="str">
            <v>13147 North Dale Mabry Highway</v>
          </cell>
          <cell r="C128" t="str">
            <v xml:space="preserve">Program 2: Easy Holiday Appetizers and Side Dishes </v>
          </cell>
          <cell r="D128" t="str">
            <v>Tampa</v>
          </cell>
          <cell r="E128" t="str">
            <v>FL</v>
          </cell>
          <cell r="F128" t="str">
            <v>(813) 964-8001</v>
          </cell>
          <cell r="G128">
            <v>42360</v>
          </cell>
          <cell r="H128" t="str">
            <v>4pm-7pm</v>
          </cell>
          <cell r="I128" t="str">
            <v>Donna Desanto</v>
          </cell>
        </row>
        <row r="129">
          <cell r="A129">
            <v>55</v>
          </cell>
          <cell r="B129" t="str">
            <v>2640 S Bayshore Dr</v>
          </cell>
          <cell r="C129" t="str">
            <v xml:space="preserve">Program 2: Easy Holiday Appetizers and Side Dishes </v>
          </cell>
          <cell r="D129" t="str">
            <v>Miami</v>
          </cell>
          <cell r="E129" t="str">
            <v>FL</v>
          </cell>
          <cell r="F129" t="str">
            <v>(305) 854-7202</v>
          </cell>
          <cell r="G129">
            <v>42360</v>
          </cell>
          <cell r="H129" t="str">
            <v>4pm-7pm</v>
          </cell>
          <cell r="I129" t="str">
            <v>Kristin Johanson</v>
          </cell>
        </row>
        <row r="130">
          <cell r="A130">
            <v>73</v>
          </cell>
          <cell r="B130" t="str">
            <v>10640 Forest Hill Blvd</v>
          </cell>
          <cell r="C130" t="str">
            <v xml:space="preserve">Program 2: Easy Holiday Appetizers and Side Dishes </v>
          </cell>
          <cell r="D130" t="str">
            <v>Wellington</v>
          </cell>
          <cell r="E130" t="str">
            <v>FL</v>
          </cell>
          <cell r="F130" t="str">
            <v>(561) 753-9861</v>
          </cell>
          <cell r="G130">
            <v>42360</v>
          </cell>
          <cell r="H130" t="str">
            <v>4pm-7pm</v>
          </cell>
          <cell r="I130" t="str">
            <v>Carolyn Geraci</v>
          </cell>
        </row>
        <row r="131">
          <cell r="A131">
            <v>81</v>
          </cell>
          <cell r="B131" t="str">
            <v>3060 Center Valley Parkway</v>
          </cell>
          <cell r="C131" t="str">
            <v xml:space="preserve">Program 2: Easy Holiday Appetizers and Side Dishes </v>
          </cell>
          <cell r="D131" t="str">
            <v>Center Valley</v>
          </cell>
          <cell r="E131" t="str">
            <v>PA</v>
          </cell>
          <cell r="F131" t="str">
            <v>(610) 798-7474</v>
          </cell>
          <cell r="G131">
            <v>42360</v>
          </cell>
          <cell r="H131" t="str">
            <v>4pm-7pm</v>
          </cell>
          <cell r="I131" t="str">
            <v>Linda Rae Seroski</v>
          </cell>
        </row>
        <row r="132">
          <cell r="A132">
            <v>113</v>
          </cell>
          <cell r="B132" t="str">
            <v>11 Essington Dr</v>
          </cell>
          <cell r="C132" t="str">
            <v xml:space="preserve">Program 2: Easy Holiday Appetizers and Side Dishes </v>
          </cell>
          <cell r="D132" t="str">
            <v>Hingham</v>
          </cell>
          <cell r="E132" t="str">
            <v>MA</v>
          </cell>
          <cell r="F132" t="str">
            <v>(781) 740-2066</v>
          </cell>
          <cell r="G132">
            <v>42360</v>
          </cell>
          <cell r="H132" t="str">
            <v>4pm-7pm</v>
          </cell>
          <cell r="I132" t="str">
            <v>Beth Jacobs</v>
          </cell>
        </row>
        <row r="133">
          <cell r="A133">
            <v>200</v>
          </cell>
          <cell r="B133" t="str">
            <v>3024 Prosperity Church Road</v>
          </cell>
          <cell r="C133" t="str">
            <v xml:space="preserve">Program 2: Easy Holiday Appetizers and Side Dishes </v>
          </cell>
          <cell r="D133" t="str">
            <v>Charlotte</v>
          </cell>
          <cell r="E133" t="str">
            <v>NC</v>
          </cell>
          <cell r="F133" t="str">
            <v>(704) 549-0103</v>
          </cell>
          <cell r="G133">
            <v>42360</v>
          </cell>
          <cell r="H133" t="str">
            <v>4pm-7pm</v>
          </cell>
          <cell r="I133" t="str">
            <v>Pamela Oakley</v>
          </cell>
        </row>
        <row r="134">
          <cell r="A134">
            <v>204</v>
          </cell>
          <cell r="B134" t="str">
            <v>10828 Providence Rd</v>
          </cell>
          <cell r="C134" t="str">
            <v xml:space="preserve">Program 2: Easy Holiday Appetizers and Side Dishes </v>
          </cell>
          <cell r="D134" t="str">
            <v>Charlotte</v>
          </cell>
          <cell r="E134" t="str">
            <v>NC</v>
          </cell>
          <cell r="F134" t="str">
            <v>(704) 443-0160</v>
          </cell>
          <cell r="G134">
            <v>42360</v>
          </cell>
          <cell r="H134" t="str">
            <v>4pm-7pm</v>
          </cell>
          <cell r="I134" t="str">
            <v>Cynthia Ferich</v>
          </cell>
        </row>
        <row r="135">
          <cell r="A135">
            <v>105</v>
          </cell>
          <cell r="B135" t="str">
            <v>1800 West Avenue</v>
          </cell>
          <cell r="C135" t="str">
            <v xml:space="preserve">Program 2: Easy Holiday Appetizers and Side Dishes </v>
          </cell>
          <cell r="D135" t="str">
            <v>Miami Beach</v>
          </cell>
          <cell r="E135" t="str">
            <v>FL</v>
          </cell>
          <cell r="F135" t="str">
            <v>(305) 532-0377</v>
          </cell>
          <cell r="G135">
            <v>42364</v>
          </cell>
          <cell r="H135" t="str">
            <v>11am-2pm</v>
          </cell>
          <cell r="I135" t="str">
            <v>Kristin Johanson</v>
          </cell>
        </row>
        <row r="136">
          <cell r="A136">
            <v>14</v>
          </cell>
          <cell r="B136" t="str">
            <v>1200 East Main Street</v>
          </cell>
          <cell r="C136" t="str">
            <v xml:space="preserve">Program 2: Easy Holiday Appetizers and Side Dishes </v>
          </cell>
          <cell r="D136" t="str">
            <v>Spartanburg</v>
          </cell>
          <cell r="E136" t="str">
            <v>SC</v>
          </cell>
          <cell r="F136" t="str">
            <v>(864) 573-6527</v>
          </cell>
          <cell r="G136">
            <v>42364</v>
          </cell>
          <cell r="H136" t="str">
            <v>3pm-6pm</v>
          </cell>
          <cell r="I136" t="str">
            <v>Penny Raver</v>
          </cell>
        </row>
        <row r="137">
          <cell r="A137">
            <v>157</v>
          </cell>
          <cell r="B137" t="str">
            <v>1500 North Mills Ave</v>
          </cell>
          <cell r="C137" t="str">
            <v xml:space="preserve">Program 2: Easy Holiday Appetizers and Side Dishes </v>
          </cell>
          <cell r="D137" t="str">
            <v>Orlando</v>
          </cell>
          <cell r="E137" t="str">
            <v>FL</v>
          </cell>
          <cell r="F137" t="str">
            <v>(407) 294-1516</v>
          </cell>
          <cell r="G137">
            <v>42364</v>
          </cell>
          <cell r="H137" t="str">
            <v>4pm-7pm</v>
          </cell>
          <cell r="I137" t="str">
            <v>Bobbi Lynn Bolton</v>
          </cell>
        </row>
        <row r="138">
          <cell r="A138">
            <v>70</v>
          </cell>
          <cell r="B138" t="str">
            <v>1527 North Parham Road</v>
          </cell>
          <cell r="C138" t="str">
            <v xml:space="preserve">Program 2: Easy Holiday Appetizers and Side Dishes </v>
          </cell>
          <cell r="D138" t="str">
            <v>Richmond</v>
          </cell>
          <cell r="E138" t="str">
            <v>VA</v>
          </cell>
          <cell r="F138" t="str">
            <v>(804) 282-3823</v>
          </cell>
          <cell r="G138">
            <v>42365</v>
          </cell>
          <cell r="H138" t="str">
            <v>1pm-4pm</v>
          </cell>
          <cell r="I138" t="str">
            <v>Laurel Herman</v>
          </cell>
        </row>
        <row r="139">
          <cell r="A139">
            <v>136</v>
          </cell>
          <cell r="B139" t="str">
            <v>1400 Whiskey Road</v>
          </cell>
          <cell r="C139" t="str">
            <v xml:space="preserve">Program 2: Easy Holiday Appetizers and Side Dishes </v>
          </cell>
          <cell r="D139" t="str">
            <v>Aiken</v>
          </cell>
          <cell r="E139" t="str">
            <v>SC</v>
          </cell>
          <cell r="F139" t="str">
            <v>(864) 573-6527</v>
          </cell>
          <cell r="G139">
            <v>42365</v>
          </cell>
          <cell r="H139" t="str">
            <v>3pm-6pm</v>
          </cell>
          <cell r="I139" t="str">
            <v>Penny Raver</v>
          </cell>
        </row>
        <row r="140">
          <cell r="A140">
            <v>29</v>
          </cell>
          <cell r="B140" t="str">
            <v>155 Beverly Ln</v>
          </cell>
          <cell r="C140" t="str">
            <v xml:space="preserve">Program 2: Easy Holiday Appetizers and Side Dishes </v>
          </cell>
          <cell r="D140" t="str">
            <v>Southern Pines</v>
          </cell>
          <cell r="E140" t="str">
            <v>NC</v>
          </cell>
          <cell r="F140" t="str">
            <v>(910) 695-0587</v>
          </cell>
          <cell r="G140">
            <v>42367</v>
          </cell>
          <cell r="H140" t="str">
            <v>3pm-6pm</v>
          </cell>
          <cell r="I140" t="str">
            <v>Cheri Evans</v>
          </cell>
        </row>
        <row r="141">
          <cell r="A141">
            <v>96</v>
          </cell>
          <cell r="B141" t="str">
            <v>3740 Wedgewood Lane</v>
          </cell>
          <cell r="C141" t="str">
            <v xml:space="preserve">Program 2: Easy Holiday Appetizers and Side Dishes </v>
          </cell>
          <cell r="D141" t="str">
            <v>The Villages</v>
          </cell>
          <cell r="E141" t="str">
            <v>FL</v>
          </cell>
          <cell r="F141" t="str">
            <v>(352) 391-9620</v>
          </cell>
          <cell r="G141">
            <v>42367</v>
          </cell>
          <cell r="H141" t="str">
            <v>3pm-6pm</v>
          </cell>
          <cell r="I141" t="str">
            <v>Michelle Metheny</v>
          </cell>
        </row>
        <row r="142">
          <cell r="A142">
            <v>107</v>
          </cell>
          <cell r="B142" t="str">
            <v>11421-A Ocean Highway</v>
          </cell>
          <cell r="C142" t="str">
            <v xml:space="preserve">Program 2: Easy Holiday Appetizers and Side Dishes </v>
          </cell>
          <cell r="D142" t="str">
            <v>Pawleys Island</v>
          </cell>
          <cell r="E142" t="str">
            <v>SC</v>
          </cell>
          <cell r="F142" t="str">
            <v>(843) 235-3467</v>
          </cell>
          <cell r="G142">
            <v>42367</v>
          </cell>
          <cell r="H142" t="str">
            <v>3pm-6pm</v>
          </cell>
          <cell r="I142" t="str">
            <v>Helen Lattimer</v>
          </cell>
        </row>
        <row r="143">
          <cell r="A143">
            <v>101</v>
          </cell>
          <cell r="B143" t="str">
            <v>950 Criswell Dr #111</v>
          </cell>
          <cell r="C143" t="str">
            <v xml:space="preserve">Program 2: Easy Holiday Appetizers and Side Dishes </v>
          </cell>
          <cell r="D143" t="str">
            <v>Greenville</v>
          </cell>
          <cell r="E143" t="str">
            <v>NC</v>
          </cell>
          <cell r="F143" t="str">
            <v>(252) 756-6210</v>
          </cell>
          <cell r="G143">
            <v>42367</v>
          </cell>
          <cell r="H143" t="str">
            <v>4pm-7pm</v>
          </cell>
          <cell r="I143" t="str">
            <v>Erin Nicole Chase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workbookViewId="0">
      <selection activeCell="H232" sqref="H232"/>
    </sheetView>
  </sheetViews>
  <sheetFormatPr defaultColWidth="8.85546875" defaultRowHeight="14.25" x14ac:dyDescent="0.2"/>
  <cols>
    <col min="1" max="1" width="8.85546875" style="2"/>
    <col min="2" max="2" width="58.85546875" style="2" customWidth="1"/>
    <col min="3" max="3" width="14" style="2" customWidth="1"/>
    <col min="4" max="4" width="5.42578125" style="3" customWidth="1"/>
    <col min="5" max="5" width="14.7109375" style="3" bestFit="1" customWidth="1"/>
    <col min="6" max="6" width="8.42578125" style="4" customWidth="1"/>
    <col min="7" max="7" width="10.5703125" style="3" customWidth="1"/>
    <col min="8" max="8" width="15.5703125" style="2" customWidth="1"/>
    <col min="9" max="9" width="12.7109375" hidden="1" customWidth="1"/>
    <col min="10" max="16384" width="8.85546875" style="1"/>
  </cols>
  <sheetData>
    <row r="1" spans="1:9" x14ac:dyDescent="0.2">
      <c r="A1" s="11" t="s">
        <v>633</v>
      </c>
      <c r="B1" s="11" t="s">
        <v>640</v>
      </c>
      <c r="C1" s="11" t="s">
        <v>639</v>
      </c>
      <c r="D1" s="11" t="s">
        <v>638</v>
      </c>
      <c r="E1" s="11" t="s">
        <v>637</v>
      </c>
      <c r="F1" s="44" t="s">
        <v>636</v>
      </c>
      <c r="G1" s="11" t="s">
        <v>635</v>
      </c>
      <c r="H1" s="11" t="s">
        <v>634</v>
      </c>
      <c r="I1" s="43" t="s">
        <v>633</v>
      </c>
    </row>
    <row r="2" spans="1:9" ht="15" x14ac:dyDescent="0.25">
      <c r="A2" s="11"/>
      <c r="B2" s="12" t="s">
        <v>632</v>
      </c>
      <c r="C2" s="11"/>
      <c r="D2" s="11"/>
      <c r="E2" s="11"/>
      <c r="F2" s="44"/>
      <c r="G2" s="11"/>
      <c r="H2" s="11"/>
      <c r="I2" s="43"/>
    </row>
    <row r="3" spans="1:9" x14ac:dyDescent="0.2">
      <c r="A3" s="15"/>
      <c r="B3" s="15" t="s">
        <v>631</v>
      </c>
      <c r="C3" s="15"/>
      <c r="D3" s="15"/>
      <c r="E3" s="15"/>
      <c r="F3" s="41"/>
      <c r="G3" s="15"/>
      <c r="H3" s="15"/>
      <c r="I3" s="42"/>
    </row>
    <row r="4" spans="1:9" x14ac:dyDescent="0.2">
      <c r="A4" s="20">
        <v>151</v>
      </c>
      <c r="B4" s="18" t="s">
        <v>630</v>
      </c>
      <c r="C4" s="8" t="s">
        <v>629</v>
      </c>
      <c r="D4" s="6" t="s">
        <v>608</v>
      </c>
      <c r="E4" s="13" t="s">
        <v>628</v>
      </c>
      <c r="F4" s="7">
        <f>VLOOKUP(A4,[1]Sheet1!$A$6:$I$143,7,0)</f>
        <v>42349</v>
      </c>
      <c r="G4" s="7" t="str">
        <f>VLOOKUP(A4,[1]Sheet1!$A$6:$I$143,8,0)</f>
        <v>4pm-7pm</v>
      </c>
      <c r="H4" s="5" t="str">
        <f>VLOOKUP(A4,[1]Sheet1!$A$6:$I$143,9,0)</f>
        <v>Stephanie Liles</v>
      </c>
      <c r="I4" s="19" t="s">
        <v>627</v>
      </c>
    </row>
    <row r="5" spans="1:9" x14ac:dyDescent="0.2">
      <c r="A5" s="20">
        <v>42</v>
      </c>
      <c r="B5" s="21" t="s">
        <v>626</v>
      </c>
      <c r="C5" s="9" t="s">
        <v>625</v>
      </c>
      <c r="D5" s="6" t="s">
        <v>608</v>
      </c>
      <c r="E5" s="6" t="s">
        <v>624</v>
      </c>
      <c r="F5" s="7">
        <f>VLOOKUP(A5,[1]Sheet1!$A$6:$I$143,7,0)</f>
        <v>42350</v>
      </c>
      <c r="G5" s="7" t="str">
        <f>VLOOKUP(A5,[1]Sheet1!$A$6:$I$143,8,0)</f>
        <v>11am-2pm</v>
      </c>
      <c r="H5" s="5" t="str">
        <f>VLOOKUP(A5,[1]Sheet1!$A$6:$I$143,9,0)</f>
        <v>Dianne Loftin</v>
      </c>
      <c r="I5" s="19" t="s">
        <v>623</v>
      </c>
    </row>
    <row r="6" spans="1:9" x14ac:dyDescent="0.2">
      <c r="A6" s="15" t="s">
        <v>9</v>
      </c>
      <c r="B6" s="15" t="s">
        <v>621</v>
      </c>
      <c r="C6" s="15"/>
      <c r="D6" s="15"/>
      <c r="E6" s="15"/>
      <c r="F6" s="7"/>
      <c r="G6" s="7"/>
      <c r="H6" s="5"/>
      <c r="I6" t="s">
        <v>9</v>
      </c>
    </row>
    <row r="7" spans="1:9" x14ac:dyDescent="0.2">
      <c r="A7" s="20">
        <v>45</v>
      </c>
      <c r="B7" s="21" t="s">
        <v>622</v>
      </c>
      <c r="C7" s="9" t="s">
        <v>621</v>
      </c>
      <c r="D7" s="6" t="s">
        <v>608</v>
      </c>
      <c r="E7" s="6" t="s">
        <v>620</v>
      </c>
      <c r="F7" s="7" t="s">
        <v>641</v>
      </c>
      <c r="G7" s="7" t="s">
        <v>641</v>
      </c>
      <c r="H7" s="7" t="s">
        <v>641</v>
      </c>
      <c r="I7" s="19" t="s">
        <v>619</v>
      </c>
    </row>
    <row r="8" spans="1:9" x14ac:dyDescent="0.2">
      <c r="A8" s="16" t="s">
        <v>9</v>
      </c>
      <c r="B8" s="15" t="s">
        <v>617</v>
      </c>
      <c r="C8" s="15"/>
      <c r="D8" s="15"/>
      <c r="E8" s="15"/>
      <c r="F8" s="7"/>
      <c r="G8" s="7"/>
      <c r="H8" s="5"/>
      <c r="I8" s="14" t="s">
        <v>9</v>
      </c>
    </row>
    <row r="9" spans="1:9" ht="13.5" customHeight="1" x14ac:dyDescent="0.2">
      <c r="A9" s="20">
        <v>49</v>
      </c>
      <c r="B9" s="30" t="s">
        <v>618</v>
      </c>
      <c r="C9" s="9" t="s">
        <v>617</v>
      </c>
      <c r="D9" s="6" t="s">
        <v>608</v>
      </c>
      <c r="E9" s="6" t="s">
        <v>616</v>
      </c>
      <c r="F9" s="7">
        <f>VLOOKUP(A9,[1]Sheet1!$A$6:$I$143,7,0)</f>
        <v>42351</v>
      </c>
      <c r="G9" s="7" t="str">
        <f>VLOOKUP(A9,[1]Sheet1!$A$6:$I$143,8,0)</f>
        <v>3pm-6pm</v>
      </c>
      <c r="H9" s="5" t="str">
        <f>VLOOKUP(A9,[1]Sheet1!$A$6:$I$143,9,0)</f>
        <v>Reese Hanlin</v>
      </c>
      <c r="I9" s="19" t="s">
        <v>615</v>
      </c>
    </row>
    <row r="10" spans="1:9" x14ac:dyDescent="0.2">
      <c r="A10" s="20">
        <v>178</v>
      </c>
      <c r="B10" s="10" t="s">
        <v>614</v>
      </c>
      <c r="C10" s="9" t="s">
        <v>613</v>
      </c>
      <c r="D10" s="6" t="s">
        <v>608</v>
      </c>
      <c r="E10" s="6" t="s">
        <v>612</v>
      </c>
      <c r="F10" s="7">
        <f>VLOOKUP(A10,[1]Sheet1!$A$6:$I$143,7,0)</f>
        <v>42351</v>
      </c>
      <c r="G10" s="7" t="str">
        <f>VLOOKUP(A10,[1]Sheet1!$A$6:$I$143,8,0)</f>
        <v>11am-2pm</v>
      </c>
      <c r="H10" s="5" t="str">
        <f>VLOOKUP(A10,[1]Sheet1!$A$6:$I$143,9,0)</f>
        <v>Reese Hanlin</v>
      </c>
      <c r="I10" s="19" t="s">
        <v>611</v>
      </c>
    </row>
    <row r="11" spans="1:9" x14ac:dyDescent="0.2">
      <c r="A11" s="16" t="s">
        <v>9</v>
      </c>
      <c r="B11" s="15" t="s">
        <v>609</v>
      </c>
      <c r="C11" s="15"/>
      <c r="D11" s="15"/>
      <c r="E11" s="15"/>
      <c r="F11" s="7"/>
      <c r="G11" s="7"/>
      <c r="H11" s="5"/>
      <c r="I11" s="14" t="s">
        <v>9</v>
      </c>
    </row>
    <row r="12" spans="1:9" x14ac:dyDescent="0.2">
      <c r="A12" s="20">
        <v>83</v>
      </c>
      <c r="B12" s="10" t="s">
        <v>610</v>
      </c>
      <c r="C12" s="30" t="s">
        <v>609</v>
      </c>
      <c r="D12" s="5" t="s">
        <v>608</v>
      </c>
      <c r="E12" s="5" t="s">
        <v>607</v>
      </c>
      <c r="F12" s="7">
        <f>VLOOKUP(A12,[1]Sheet1!$A$6:$I$143,7,0)</f>
        <v>42353</v>
      </c>
      <c r="G12" s="7" t="str">
        <f>VLOOKUP(A12,[1]Sheet1!$A$6:$I$143,8,0)</f>
        <v>3pm-6pm</v>
      </c>
      <c r="H12" s="5" t="str">
        <f>VLOOKUP(A12,[1]Sheet1!$A$6:$I$143,9,0)</f>
        <v>Joanna Acker</v>
      </c>
      <c r="I12" s="19" t="s">
        <v>606</v>
      </c>
    </row>
    <row r="13" spans="1:9" ht="15" x14ac:dyDescent="0.25">
      <c r="A13" s="2" t="s">
        <v>9</v>
      </c>
      <c r="B13" s="12" t="s">
        <v>605</v>
      </c>
      <c r="C13" s="11"/>
      <c r="D13" s="11"/>
      <c r="E13" s="11"/>
      <c r="F13" s="7"/>
      <c r="G13" s="7"/>
      <c r="H13" s="5"/>
      <c r="I13" t="s">
        <v>9</v>
      </c>
    </row>
    <row r="14" spans="1:9" x14ac:dyDescent="0.2">
      <c r="A14" s="16" t="s">
        <v>9</v>
      </c>
      <c r="B14" s="15" t="s">
        <v>603</v>
      </c>
      <c r="C14" s="15"/>
      <c r="D14" s="15"/>
      <c r="E14" s="15"/>
      <c r="F14" s="7"/>
      <c r="G14" s="7"/>
      <c r="H14" s="5"/>
      <c r="I14" s="14" t="s">
        <v>9</v>
      </c>
    </row>
    <row r="15" spans="1:9" x14ac:dyDescent="0.2">
      <c r="A15" s="20">
        <v>153</v>
      </c>
      <c r="B15" s="8" t="s">
        <v>604</v>
      </c>
      <c r="C15" s="8" t="s">
        <v>603</v>
      </c>
      <c r="D15" s="6" t="s">
        <v>602</v>
      </c>
      <c r="E15" s="13" t="s">
        <v>601</v>
      </c>
      <c r="F15" s="7">
        <f>VLOOKUP(A15,[1]Sheet1!$A$6:$I$143,7,0)</f>
        <v>42357</v>
      </c>
      <c r="G15" s="7" t="str">
        <f>VLOOKUP(A15,[1]Sheet1!$A$6:$I$143,8,0)</f>
        <v>3pm-6pm</v>
      </c>
      <c r="H15" s="5" t="str">
        <f>VLOOKUP(A15,[1]Sheet1!$A$6:$I$143,9,0)</f>
        <v>Leslye Barker</v>
      </c>
      <c r="I15" s="19" t="s">
        <v>600</v>
      </c>
    </row>
    <row r="16" spans="1:9" ht="15" x14ac:dyDescent="0.25">
      <c r="A16" s="2" t="s">
        <v>9</v>
      </c>
      <c r="B16" s="12" t="s">
        <v>599</v>
      </c>
      <c r="C16" s="11"/>
      <c r="D16" s="11"/>
      <c r="E16" s="11"/>
      <c r="F16" s="7"/>
      <c r="G16" s="7"/>
      <c r="H16" s="5"/>
      <c r="I16" t="s">
        <v>9</v>
      </c>
    </row>
    <row r="17" spans="1:9" x14ac:dyDescent="0.2">
      <c r="A17" s="16" t="s">
        <v>9</v>
      </c>
      <c r="B17" s="15" t="s">
        <v>598</v>
      </c>
      <c r="C17" s="15"/>
      <c r="D17" s="15"/>
      <c r="E17" s="15"/>
      <c r="F17" s="7"/>
      <c r="G17" s="7"/>
      <c r="H17" s="5"/>
      <c r="I17" s="14" t="s">
        <v>9</v>
      </c>
    </row>
    <row r="18" spans="1:9" x14ac:dyDescent="0.2">
      <c r="A18" s="20">
        <v>127</v>
      </c>
      <c r="B18" s="8" t="s">
        <v>597</v>
      </c>
      <c r="C18" s="8" t="s">
        <v>596</v>
      </c>
      <c r="D18" s="6" t="s">
        <v>591</v>
      </c>
      <c r="E18" s="5" t="s">
        <v>595</v>
      </c>
      <c r="F18" s="7" t="s">
        <v>641</v>
      </c>
      <c r="G18" s="7" t="s">
        <v>641</v>
      </c>
      <c r="H18" s="7" t="s">
        <v>641</v>
      </c>
      <c r="I18" s="19" t="s">
        <v>594</v>
      </c>
    </row>
    <row r="19" spans="1:9" x14ac:dyDescent="0.2">
      <c r="A19" s="20">
        <v>117</v>
      </c>
      <c r="B19" s="8" t="s">
        <v>593</v>
      </c>
      <c r="C19" s="8" t="s">
        <v>592</v>
      </c>
      <c r="D19" s="6" t="s">
        <v>591</v>
      </c>
      <c r="E19" s="5" t="s">
        <v>590</v>
      </c>
      <c r="F19" s="7">
        <f>VLOOKUP(A19,[1]Sheet1!$A$6:$I$143,7,0)</f>
        <v>42344</v>
      </c>
      <c r="G19" s="7" t="str">
        <f>VLOOKUP(A19,[1]Sheet1!$A$6:$I$143,8,0)</f>
        <v>1pm-4pm</v>
      </c>
      <c r="H19" s="5" t="str">
        <f>VLOOKUP(A19,[1]Sheet1!$A$6:$I$143,9,0)</f>
        <v>Brian Tabanski</v>
      </c>
      <c r="I19" s="19" t="s">
        <v>589</v>
      </c>
    </row>
    <row r="20" spans="1:9" ht="15" x14ac:dyDescent="0.25">
      <c r="A20" s="2" t="s">
        <v>9</v>
      </c>
      <c r="B20" s="12" t="s">
        <v>588</v>
      </c>
      <c r="C20" s="11"/>
      <c r="D20" s="11"/>
      <c r="E20" s="11"/>
      <c r="F20" s="7"/>
      <c r="G20" s="7"/>
      <c r="H20" s="5"/>
      <c r="I20" t="s">
        <v>9</v>
      </c>
    </row>
    <row r="21" spans="1:9" x14ac:dyDescent="0.2">
      <c r="A21" s="16" t="s">
        <v>9</v>
      </c>
      <c r="B21" s="15" t="s">
        <v>587</v>
      </c>
      <c r="C21" s="15"/>
      <c r="D21" s="15"/>
      <c r="E21" s="15"/>
      <c r="F21" s="7"/>
      <c r="G21" s="7"/>
      <c r="H21" s="5"/>
      <c r="I21" s="14" t="s">
        <v>9</v>
      </c>
    </row>
    <row r="22" spans="1:9" ht="12.75" customHeight="1" x14ac:dyDescent="0.2">
      <c r="A22" s="20">
        <v>154</v>
      </c>
      <c r="B22" s="36" t="s">
        <v>586</v>
      </c>
      <c r="C22" s="36" t="s">
        <v>585</v>
      </c>
      <c r="D22" s="23" t="s">
        <v>452</v>
      </c>
      <c r="E22" s="13" t="s">
        <v>584</v>
      </c>
      <c r="F22" s="7">
        <f>VLOOKUP(A22,[1]Sheet1!$A$6:$I$143,7,0)</f>
        <v>42342</v>
      </c>
      <c r="G22" s="7" t="str">
        <f>VLOOKUP(A22,[1]Sheet1!$A$6:$I$143,8,0)</f>
        <v>4pm-7pm</v>
      </c>
      <c r="H22" s="5" t="str">
        <f>VLOOKUP(A22,[1]Sheet1!$A$6:$I$143,9,0)</f>
        <v>Stephanie Liles</v>
      </c>
      <c r="I22" s="19" t="s">
        <v>583</v>
      </c>
    </row>
    <row r="23" spans="1:9" ht="14.25" customHeight="1" x14ac:dyDescent="0.2">
      <c r="A23" s="20">
        <v>76</v>
      </c>
      <c r="B23" s="25" t="s">
        <v>582</v>
      </c>
      <c r="C23" s="36" t="s">
        <v>581</v>
      </c>
      <c r="D23" s="23" t="s">
        <v>452</v>
      </c>
      <c r="E23" s="23" t="s">
        <v>580</v>
      </c>
      <c r="F23" s="7">
        <f>VLOOKUP(A23,[1]Sheet1!$A$6:$I$143,7,0)</f>
        <v>42346</v>
      </c>
      <c r="G23" s="7" t="str">
        <f>VLOOKUP(A23,[1]Sheet1!$A$6:$I$143,8,0)</f>
        <v>4pm-7pm</v>
      </c>
      <c r="H23" s="5" t="str">
        <f>VLOOKUP(A23,[1]Sheet1!$A$6:$I$143,9,0)</f>
        <v>Jennifer Morrell</v>
      </c>
      <c r="I23" s="19" t="s">
        <v>579</v>
      </c>
    </row>
    <row r="24" spans="1:9" x14ac:dyDescent="0.2">
      <c r="A24" s="16" t="s">
        <v>9</v>
      </c>
      <c r="B24" s="15" t="s">
        <v>577</v>
      </c>
      <c r="C24" s="15"/>
      <c r="D24" s="15"/>
      <c r="E24" s="15"/>
      <c r="F24" s="7"/>
      <c r="G24" s="7"/>
      <c r="H24" s="5"/>
      <c r="I24" s="14" t="s">
        <v>9</v>
      </c>
    </row>
    <row r="25" spans="1:9" ht="13.5" customHeight="1" x14ac:dyDescent="0.2">
      <c r="A25" s="20">
        <v>82</v>
      </c>
      <c r="B25" s="18" t="s">
        <v>578</v>
      </c>
      <c r="C25" s="9" t="s">
        <v>577</v>
      </c>
      <c r="D25" s="6" t="s">
        <v>452</v>
      </c>
      <c r="E25" s="39" t="s">
        <v>576</v>
      </c>
      <c r="F25" s="7">
        <f>VLOOKUP(A25,[1]Sheet1!$A$6:$I$143,7,0)</f>
        <v>42353</v>
      </c>
      <c r="G25" s="7" t="str">
        <f>VLOOKUP(A25,[1]Sheet1!$A$6:$I$143,8,0)</f>
        <v>4pm-7pm</v>
      </c>
      <c r="H25" s="5" t="str">
        <f>VLOOKUP(A25,[1]Sheet1!$A$6:$I$143,9,0)</f>
        <v>Ashley Bolin</v>
      </c>
      <c r="I25" s="19" t="s">
        <v>575</v>
      </c>
    </row>
    <row r="26" spans="1:9" x14ac:dyDescent="0.2">
      <c r="A26" s="16" t="s">
        <v>9</v>
      </c>
      <c r="B26" s="15" t="s">
        <v>574</v>
      </c>
      <c r="C26" s="15"/>
      <c r="D26" s="15"/>
      <c r="E26" s="15"/>
      <c r="F26" s="7"/>
      <c r="G26" s="7"/>
      <c r="H26" s="5"/>
      <c r="I26" s="14" t="s">
        <v>9</v>
      </c>
    </row>
    <row r="27" spans="1:9" ht="13.5" customHeight="1" x14ac:dyDescent="0.2">
      <c r="A27" s="20">
        <v>88</v>
      </c>
      <c r="B27" s="10" t="s">
        <v>573</v>
      </c>
      <c r="C27" s="9" t="s">
        <v>562</v>
      </c>
      <c r="D27" s="6" t="s">
        <v>452</v>
      </c>
      <c r="E27" s="6" t="s">
        <v>572</v>
      </c>
      <c r="F27" s="7">
        <f>VLOOKUP(A27,[1]Sheet1!$A$6:$I$143,7,0)</f>
        <v>42344</v>
      </c>
      <c r="G27" s="7" t="str">
        <f>VLOOKUP(A27,[1]Sheet1!$A$6:$I$143,8,0)</f>
        <v>1pm-4pm</v>
      </c>
      <c r="H27" s="5" t="str">
        <f>VLOOKUP(A27,[1]Sheet1!$A$6:$I$143,9,0)</f>
        <v>Susan Kellum</v>
      </c>
      <c r="I27" s="19" t="s">
        <v>571</v>
      </c>
    </row>
    <row r="28" spans="1:9" x14ac:dyDescent="0.2">
      <c r="A28" s="20">
        <v>26</v>
      </c>
      <c r="B28" s="18" t="s">
        <v>570</v>
      </c>
      <c r="C28" s="9" t="s">
        <v>562</v>
      </c>
      <c r="D28" s="6" t="s">
        <v>452</v>
      </c>
      <c r="E28" s="6" t="s">
        <v>569</v>
      </c>
      <c r="F28" s="7">
        <f>VLOOKUP(A28,[1]Sheet1!$A$6:$I$143,7,0)</f>
        <v>42353</v>
      </c>
      <c r="G28" s="7" t="str">
        <f>VLOOKUP(A28,[1]Sheet1!$A$6:$I$143,8,0)</f>
        <v>2pm-5pm</v>
      </c>
      <c r="H28" s="5" t="str">
        <f>VLOOKUP(A28,[1]Sheet1!$A$6:$I$143,9,0)</f>
        <v>Susan Kellum</v>
      </c>
      <c r="I28" s="19" t="s">
        <v>568</v>
      </c>
    </row>
    <row r="29" spans="1:9" x14ac:dyDescent="0.2">
      <c r="A29" s="20">
        <v>25</v>
      </c>
      <c r="B29" s="18" t="s">
        <v>567</v>
      </c>
      <c r="C29" s="9" t="s">
        <v>566</v>
      </c>
      <c r="D29" s="6" t="s">
        <v>452</v>
      </c>
      <c r="E29" s="6" t="s">
        <v>565</v>
      </c>
      <c r="F29" s="7">
        <f>VLOOKUP(A29,[1]Sheet1!$A$6:$I$143,7,0)</f>
        <v>42351</v>
      </c>
      <c r="G29" s="7" t="str">
        <f>VLOOKUP(A29,[1]Sheet1!$A$6:$I$143,8,0)</f>
        <v>12pm-3pm</v>
      </c>
      <c r="H29" s="5" t="str">
        <f>VLOOKUP(A29,[1]Sheet1!$A$6:$I$143,9,0)</f>
        <v>Susan Kellum</v>
      </c>
      <c r="I29" s="19" t="s">
        <v>564</v>
      </c>
    </row>
    <row r="30" spans="1:9" x14ac:dyDescent="0.2">
      <c r="A30" s="20">
        <v>196</v>
      </c>
      <c r="B30" s="22" t="s">
        <v>563</v>
      </c>
      <c r="C30" s="10" t="s">
        <v>562</v>
      </c>
      <c r="D30" s="5" t="s">
        <v>452</v>
      </c>
      <c r="E30" s="5" t="s">
        <v>561</v>
      </c>
      <c r="F30" s="7">
        <f>VLOOKUP(A30,[1]Sheet1!$A$6:$I$143,7,0)</f>
        <v>42356</v>
      </c>
      <c r="G30" s="7" t="str">
        <f>VLOOKUP(A30,[1]Sheet1!$A$6:$I$143,8,0)</f>
        <v>11am-2pm</v>
      </c>
      <c r="H30" s="5" t="str">
        <f>VLOOKUP(A30,[1]Sheet1!$A$6:$I$143,9,0)</f>
        <v>Susan Kellum</v>
      </c>
      <c r="I30" s="19" t="s">
        <v>560</v>
      </c>
    </row>
    <row r="31" spans="1:9" x14ac:dyDescent="0.2">
      <c r="A31" s="16" t="s">
        <v>9</v>
      </c>
      <c r="B31" s="15" t="s">
        <v>559</v>
      </c>
      <c r="C31" s="15"/>
      <c r="D31" s="15"/>
      <c r="E31" s="15"/>
      <c r="F31" s="7"/>
      <c r="G31" s="7"/>
      <c r="H31" s="5"/>
      <c r="I31" s="14" t="s">
        <v>9</v>
      </c>
    </row>
    <row r="32" spans="1:9" ht="12.75" customHeight="1" x14ac:dyDescent="0.2">
      <c r="A32" s="20">
        <v>140</v>
      </c>
      <c r="B32" s="40" t="s">
        <v>558</v>
      </c>
      <c r="C32" s="36" t="s">
        <v>554</v>
      </c>
      <c r="D32" s="23" t="s">
        <v>452</v>
      </c>
      <c r="E32" s="23" t="s">
        <v>557</v>
      </c>
      <c r="F32" s="7">
        <f>VLOOKUP(A32,[1]Sheet1!$A$6:$I$143,7,0)</f>
        <v>42358</v>
      </c>
      <c r="G32" s="7" t="str">
        <f>VLOOKUP(A32,[1]Sheet1!$A$6:$I$143,8,0)</f>
        <v>3pm-6pm</v>
      </c>
      <c r="H32" s="5" t="str">
        <f>VLOOKUP(A32,[1]Sheet1!$A$6:$I$143,9,0)</f>
        <v>Kristin Johanson</v>
      </c>
      <c r="I32" s="19" t="s">
        <v>556</v>
      </c>
    </row>
    <row r="33" spans="1:9" x14ac:dyDescent="0.2">
      <c r="A33" s="20">
        <v>55</v>
      </c>
      <c r="B33" s="25" t="s">
        <v>555</v>
      </c>
      <c r="C33" s="24" t="s">
        <v>554</v>
      </c>
      <c r="D33" s="23" t="s">
        <v>452</v>
      </c>
      <c r="E33" s="23" t="s">
        <v>553</v>
      </c>
      <c r="F33" s="7">
        <f>VLOOKUP(A33,[1]Sheet1!$A$6:$I$143,7,0)</f>
        <v>42360</v>
      </c>
      <c r="G33" s="7" t="str">
        <f>VLOOKUP(A33,[1]Sheet1!$A$6:$I$143,8,0)</f>
        <v>4pm-7pm</v>
      </c>
      <c r="H33" s="5" t="str">
        <f>VLOOKUP(A33,[1]Sheet1!$A$6:$I$143,9,0)</f>
        <v>Kristin Johanson</v>
      </c>
      <c r="I33" s="19" t="s">
        <v>552</v>
      </c>
    </row>
    <row r="34" spans="1:9" ht="12.75" customHeight="1" x14ac:dyDescent="0.2">
      <c r="A34" s="20">
        <v>105</v>
      </c>
      <c r="B34" s="25" t="s">
        <v>551</v>
      </c>
      <c r="C34" s="24" t="s">
        <v>550</v>
      </c>
      <c r="D34" s="23" t="s">
        <v>452</v>
      </c>
      <c r="E34" s="23" t="s">
        <v>549</v>
      </c>
      <c r="F34" s="7">
        <f>VLOOKUP(A34,[1]Sheet1!$A$6:$I$143,7,0)</f>
        <v>42364</v>
      </c>
      <c r="G34" s="7" t="str">
        <f>VLOOKUP(A34,[1]Sheet1!$A$6:$I$143,8,0)</f>
        <v>11am-2pm</v>
      </c>
      <c r="H34" s="5" t="str">
        <f>VLOOKUP(A34,[1]Sheet1!$A$6:$I$143,9,0)</f>
        <v>Kristin Johanson</v>
      </c>
      <c r="I34" s="19" t="s">
        <v>548</v>
      </c>
    </row>
    <row r="35" spans="1:9" ht="10.5" customHeight="1" x14ac:dyDescent="0.2">
      <c r="A35" s="20">
        <v>37</v>
      </c>
      <c r="B35" s="21" t="s">
        <v>547</v>
      </c>
      <c r="C35" s="9" t="s">
        <v>546</v>
      </c>
      <c r="D35" s="6" t="s">
        <v>452</v>
      </c>
      <c r="E35" s="39" t="s">
        <v>545</v>
      </c>
      <c r="F35" s="7">
        <f>VLOOKUP(A35,[1]Sheet1!$A$6:$I$143,7,0)</f>
        <v>42357</v>
      </c>
      <c r="G35" s="7" t="str">
        <f>VLOOKUP(A35,[1]Sheet1!$A$6:$I$143,8,0)</f>
        <v>1pm-4pm</v>
      </c>
      <c r="H35" s="5" t="str">
        <f>VLOOKUP(A35,[1]Sheet1!$A$6:$I$143,9,0)</f>
        <v>Tracy Penick</v>
      </c>
      <c r="I35" s="19" t="s">
        <v>544</v>
      </c>
    </row>
    <row r="36" spans="1:9" ht="15.75" customHeight="1" x14ac:dyDescent="0.2">
      <c r="A36" s="20">
        <v>192</v>
      </c>
      <c r="B36" s="31" t="s">
        <v>543</v>
      </c>
      <c r="C36" s="9" t="s">
        <v>542</v>
      </c>
      <c r="D36" s="6" t="s">
        <v>452</v>
      </c>
      <c r="E36" s="6" t="s">
        <v>541</v>
      </c>
      <c r="F36" s="7">
        <f>VLOOKUP(A36,[1]Sheet1!$A$6:$I$143,7,0)</f>
        <v>42353</v>
      </c>
      <c r="G36" s="7" t="str">
        <f>VLOOKUP(A36,[1]Sheet1!$A$6:$I$143,8,0)</f>
        <v>4pm-7pm</v>
      </c>
      <c r="H36" s="5" t="str">
        <f>VLOOKUP(A36,[1]Sheet1!$A$6:$I$143,9,0)</f>
        <v>Carolyn Geraci</v>
      </c>
      <c r="I36" s="19" t="s">
        <v>540</v>
      </c>
    </row>
    <row r="37" spans="1:9" x14ac:dyDescent="0.2">
      <c r="A37" s="16" t="s">
        <v>9</v>
      </c>
      <c r="B37" s="15" t="s">
        <v>539</v>
      </c>
      <c r="C37" s="15"/>
      <c r="D37" s="15"/>
      <c r="E37" s="15"/>
      <c r="F37" s="7"/>
      <c r="G37" s="7"/>
      <c r="H37" s="5"/>
      <c r="I37" s="14" t="s">
        <v>9</v>
      </c>
    </row>
    <row r="38" spans="1:9" x14ac:dyDescent="0.2">
      <c r="A38" s="20">
        <v>66</v>
      </c>
      <c r="B38" s="10" t="s">
        <v>538</v>
      </c>
      <c r="C38" s="9" t="s">
        <v>537</v>
      </c>
      <c r="D38" s="6" t="s">
        <v>452</v>
      </c>
      <c r="E38" s="6" t="s">
        <v>536</v>
      </c>
      <c r="F38" s="7">
        <f>VLOOKUP(A38,[1]Sheet1!$A$6:$I$143,7,0)</f>
        <v>42349</v>
      </c>
      <c r="G38" s="7" t="str">
        <f>VLOOKUP(A38,[1]Sheet1!$A$6:$I$143,8,0)</f>
        <v>3pm-6pm</v>
      </c>
      <c r="H38" s="5" t="str">
        <f>VLOOKUP(A38,[1]Sheet1!$A$6:$I$143,9,0)</f>
        <v>Christine Calyore</v>
      </c>
      <c r="I38" s="19" t="s">
        <v>535</v>
      </c>
    </row>
    <row r="39" spans="1:9" ht="11.25" customHeight="1" x14ac:dyDescent="0.2">
      <c r="A39" s="20">
        <v>171</v>
      </c>
      <c r="B39" s="18" t="s">
        <v>534</v>
      </c>
      <c r="C39" s="8" t="s">
        <v>530</v>
      </c>
      <c r="D39" s="6" t="s">
        <v>452</v>
      </c>
      <c r="E39" s="6" t="s">
        <v>533</v>
      </c>
      <c r="F39" s="7">
        <f>VLOOKUP(A39,[1]Sheet1!$A$6:$I$143,7,0)</f>
        <v>42350</v>
      </c>
      <c r="G39" s="7" t="str">
        <f>VLOOKUP(A39,[1]Sheet1!$A$6:$I$143,8,0)</f>
        <v>1pm-4pm</v>
      </c>
      <c r="H39" s="5" t="str">
        <f>VLOOKUP(A39,[1]Sheet1!$A$6:$I$143,9,0)</f>
        <v>Christine Calyore</v>
      </c>
      <c r="I39" s="19" t="s">
        <v>532</v>
      </c>
    </row>
    <row r="40" spans="1:9" x14ac:dyDescent="0.2">
      <c r="A40" s="20">
        <v>27</v>
      </c>
      <c r="B40" s="21" t="s">
        <v>531</v>
      </c>
      <c r="C40" s="9" t="s">
        <v>530</v>
      </c>
      <c r="D40" s="6" t="s">
        <v>452</v>
      </c>
      <c r="E40" s="6" t="s">
        <v>529</v>
      </c>
      <c r="F40" s="7">
        <f>VLOOKUP(A40,[1]Sheet1!$A$6:$I$143,7,0)</f>
        <v>42351</v>
      </c>
      <c r="G40" s="7" t="str">
        <f>VLOOKUP(A40,[1]Sheet1!$A$6:$I$143,8,0)</f>
        <v>1pm-4pm</v>
      </c>
      <c r="H40" s="5" t="str">
        <f>VLOOKUP(A40,[1]Sheet1!$A$6:$I$143,9,0)</f>
        <v>Christine Calyore</v>
      </c>
      <c r="I40" s="19" t="s">
        <v>528</v>
      </c>
    </row>
    <row r="41" spans="1:9" x14ac:dyDescent="0.2">
      <c r="A41" s="20">
        <v>46</v>
      </c>
      <c r="B41" s="21" t="s">
        <v>527</v>
      </c>
      <c r="C41" s="30" t="s">
        <v>526</v>
      </c>
      <c r="D41" s="5" t="s">
        <v>452</v>
      </c>
      <c r="E41" s="5" t="s">
        <v>525</v>
      </c>
      <c r="F41" s="7">
        <f>VLOOKUP(A41,[1]Sheet1!$A$6:$I$143,7,0)</f>
        <v>42351</v>
      </c>
      <c r="G41" s="7" t="str">
        <f>VLOOKUP(A41,[1]Sheet1!$A$6:$I$143,8,0)</f>
        <v>11am-2pm</v>
      </c>
      <c r="H41" s="5" t="str">
        <f>VLOOKUP(A41,[1]Sheet1!$A$6:$I$143,9,0)</f>
        <v>Trish Swanson</v>
      </c>
      <c r="I41" s="19" t="s">
        <v>524</v>
      </c>
    </row>
    <row r="42" spans="1:9" ht="13.5" customHeight="1" x14ac:dyDescent="0.2">
      <c r="A42" s="20">
        <v>31</v>
      </c>
      <c r="B42" s="32" t="s">
        <v>523</v>
      </c>
      <c r="C42" s="24" t="s">
        <v>522</v>
      </c>
      <c r="D42" s="23" t="s">
        <v>452</v>
      </c>
      <c r="E42" s="23" t="s">
        <v>521</v>
      </c>
      <c r="F42" s="7">
        <f>VLOOKUP(A42,[1]Sheet1!$A$6:$I$143,7,0)</f>
        <v>42357</v>
      </c>
      <c r="G42" s="7" t="str">
        <f>VLOOKUP(A42,[1]Sheet1!$A$6:$I$143,8,0)</f>
        <v>1pm-4pm</v>
      </c>
      <c r="H42" s="5" t="str">
        <f>VLOOKUP(A42,[1]Sheet1!$A$6:$I$143,9,0)</f>
        <v>Shelley Nachum</v>
      </c>
      <c r="I42" s="19" t="s">
        <v>520</v>
      </c>
    </row>
    <row r="43" spans="1:9" x14ac:dyDescent="0.2">
      <c r="A43" s="16" t="s">
        <v>9</v>
      </c>
      <c r="B43" s="15" t="s">
        <v>519</v>
      </c>
      <c r="C43" s="15"/>
      <c r="D43" s="15"/>
      <c r="E43" s="15"/>
      <c r="F43" s="7"/>
      <c r="G43" s="7"/>
      <c r="H43" s="5"/>
      <c r="I43" s="14" t="s">
        <v>9</v>
      </c>
    </row>
    <row r="44" spans="1:9" x14ac:dyDescent="0.2">
      <c r="A44" s="20">
        <v>38</v>
      </c>
      <c r="B44" s="21" t="s">
        <v>518</v>
      </c>
      <c r="C44" s="9" t="s">
        <v>498</v>
      </c>
      <c r="D44" s="6" t="s">
        <v>452</v>
      </c>
      <c r="E44" s="6" t="s">
        <v>517</v>
      </c>
      <c r="F44" s="7">
        <f>VLOOKUP(A44,[1]Sheet1!$A$6:$I$143,7,0)</f>
        <v>42360</v>
      </c>
      <c r="G44" s="7" t="str">
        <f>VLOOKUP(A44,[1]Sheet1!$A$6:$I$143,8,0)</f>
        <v>3pm-6pm</v>
      </c>
      <c r="H44" s="5" t="str">
        <f>VLOOKUP(A44,[1]Sheet1!$A$6:$I$143,9,0)</f>
        <v>Kristi Hendricks</v>
      </c>
      <c r="I44" s="19" t="s">
        <v>516</v>
      </c>
    </row>
    <row r="45" spans="1:9" x14ac:dyDescent="0.2">
      <c r="A45" s="20">
        <v>96</v>
      </c>
      <c r="B45" s="25" t="s">
        <v>515</v>
      </c>
      <c r="C45" s="24" t="s">
        <v>514</v>
      </c>
      <c r="D45" s="23" t="s">
        <v>452</v>
      </c>
      <c r="E45" s="23" t="s">
        <v>513</v>
      </c>
      <c r="F45" s="7">
        <f>VLOOKUP(A45,[1]Sheet1!$A$6:$I$143,7,0)</f>
        <v>42367</v>
      </c>
      <c r="G45" s="7" t="str">
        <f>VLOOKUP(A45,[1]Sheet1!$A$6:$I$143,8,0)</f>
        <v>3pm-6pm</v>
      </c>
      <c r="H45" s="5" t="str">
        <f>VLOOKUP(A45,[1]Sheet1!$A$6:$I$143,9,0)</f>
        <v>Michelle Metheny</v>
      </c>
      <c r="I45" s="19" t="s">
        <v>512</v>
      </c>
    </row>
    <row r="46" spans="1:9" ht="12" customHeight="1" x14ac:dyDescent="0.2">
      <c r="A46" s="20">
        <v>103</v>
      </c>
      <c r="B46" s="10" t="s">
        <v>511</v>
      </c>
      <c r="C46" s="9" t="s">
        <v>510</v>
      </c>
      <c r="D46" s="6" t="s">
        <v>452</v>
      </c>
      <c r="E46" s="6" t="s">
        <v>509</v>
      </c>
      <c r="F46" s="7">
        <f>VLOOKUP(A46,[1]Sheet1!$A$6:$I$143,7,0)</f>
        <v>42358</v>
      </c>
      <c r="G46" s="7" t="str">
        <f>VLOOKUP(A46,[1]Sheet1!$A$6:$I$143,8,0)</f>
        <v>1pm-4pm</v>
      </c>
      <c r="H46" s="5" t="str">
        <f>VLOOKUP(A46,[1]Sheet1!$A$6:$I$143,9,0)</f>
        <v>Donna Desanto</v>
      </c>
      <c r="I46" s="19" t="s">
        <v>508</v>
      </c>
    </row>
    <row r="47" spans="1:9" ht="14.25" customHeight="1" x14ac:dyDescent="0.2">
      <c r="A47" s="20">
        <v>183</v>
      </c>
      <c r="B47" s="8" t="s">
        <v>507</v>
      </c>
      <c r="C47" s="8" t="s">
        <v>506</v>
      </c>
      <c r="D47" s="6" t="s">
        <v>452</v>
      </c>
      <c r="E47" s="6" t="s">
        <v>505</v>
      </c>
      <c r="F47" s="7">
        <f>VLOOKUP(A47,[1]Sheet1!$A$6:$I$143,7,0)</f>
        <v>42357</v>
      </c>
      <c r="G47" s="7" t="str">
        <f>VLOOKUP(A47,[1]Sheet1!$A$6:$I$143,8,0)</f>
        <v>1pm-4pm</v>
      </c>
      <c r="H47" s="5" t="str">
        <f>VLOOKUP(A47,[1]Sheet1!$A$6:$I$143,9,0)</f>
        <v>Kara  Gajentan</v>
      </c>
      <c r="I47" s="19" t="s">
        <v>504</v>
      </c>
    </row>
    <row r="48" spans="1:9" ht="13.5" customHeight="1" x14ac:dyDescent="0.2">
      <c r="A48" s="20">
        <v>33</v>
      </c>
      <c r="B48" s="21" t="s">
        <v>503</v>
      </c>
      <c r="C48" s="9" t="s">
        <v>502</v>
      </c>
      <c r="D48" s="6" t="s">
        <v>452</v>
      </c>
      <c r="E48" s="6" t="s">
        <v>501</v>
      </c>
      <c r="F48" s="7">
        <f>VLOOKUP(A48,[1]Sheet1!$A$6:$I$143,7,0)</f>
        <v>42353</v>
      </c>
      <c r="G48" s="7" t="str">
        <f>VLOOKUP(A48,[1]Sheet1!$A$6:$I$143,8,0)</f>
        <v>4pm-7pm</v>
      </c>
      <c r="H48" s="5" t="str">
        <f>VLOOKUP(A48,[1]Sheet1!$A$6:$I$143,9,0)</f>
        <v>Bobbi Lynn Bolton</v>
      </c>
      <c r="I48" s="19" t="s">
        <v>500</v>
      </c>
    </row>
    <row r="49" spans="1:9" x14ac:dyDescent="0.2">
      <c r="A49" s="20">
        <v>157</v>
      </c>
      <c r="B49" s="18" t="s">
        <v>499</v>
      </c>
      <c r="C49" s="8" t="s">
        <v>498</v>
      </c>
      <c r="D49" s="6" t="s">
        <v>452</v>
      </c>
      <c r="E49" s="5" t="s">
        <v>497</v>
      </c>
      <c r="F49" s="7">
        <f>VLOOKUP(A49,[1]Sheet1!$A$6:$I$143,7,0)</f>
        <v>42364</v>
      </c>
      <c r="G49" s="7" t="str">
        <f>VLOOKUP(A49,[1]Sheet1!$A$6:$I$143,8,0)</f>
        <v>4pm-7pm</v>
      </c>
      <c r="H49" s="5" t="str">
        <f>VLOOKUP(A49,[1]Sheet1!$A$6:$I$143,9,0)</f>
        <v>Bobbi Lynn Bolton</v>
      </c>
      <c r="I49" s="19" t="s">
        <v>496</v>
      </c>
    </row>
    <row r="50" spans="1:9" x14ac:dyDescent="0.2">
      <c r="A50" s="16" t="s">
        <v>9</v>
      </c>
      <c r="B50" s="15" t="s">
        <v>494</v>
      </c>
      <c r="C50" s="15"/>
      <c r="D50" s="15"/>
      <c r="E50" s="15"/>
      <c r="F50" s="7"/>
      <c r="G50" s="7"/>
      <c r="H50" s="5"/>
      <c r="I50" s="14" t="s">
        <v>9</v>
      </c>
    </row>
    <row r="51" spans="1:9" x14ac:dyDescent="0.2">
      <c r="A51" s="20">
        <v>47</v>
      </c>
      <c r="B51" s="10" t="s">
        <v>495</v>
      </c>
      <c r="C51" s="9" t="s">
        <v>494</v>
      </c>
      <c r="D51" s="6" t="s">
        <v>452</v>
      </c>
      <c r="E51" s="6" t="s">
        <v>493</v>
      </c>
      <c r="F51" s="7">
        <f>VLOOKUP(A51,[1]Sheet1!$A$6:$I$143,7,0)</f>
        <v>42350</v>
      </c>
      <c r="G51" s="7" t="str">
        <f>VLOOKUP(A51,[1]Sheet1!$A$6:$I$143,8,0)</f>
        <v>1pm-4pm</v>
      </c>
      <c r="H51" s="5" t="str">
        <f>VLOOKUP(A51,[1]Sheet1!$A$6:$I$143,9,0)</f>
        <v>Michelle Ross</v>
      </c>
      <c r="I51" s="19" t="s">
        <v>492</v>
      </c>
    </row>
    <row r="52" spans="1:9" x14ac:dyDescent="0.2">
      <c r="A52" s="16" t="s">
        <v>9</v>
      </c>
      <c r="B52" s="15" t="s">
        <v>491</v>
      </c>
      <c r="C52" s="15"/>
      <c r="D52" s="15"/>
      <c r="E52" s="15"/>
      <c r="F52" s="7"/>
      <c r="G52" s="7"/>
      <c r="H52" s="5"/>
      <c r="I52" s="14" t="s">
        <v>9</v>
      </c>
    </row>
    <row r="53" spans="1:9" ht="12" customHeight="1" x14ac:dyDescent="0.2">
      <c r="A53" s="20">
        <v>147</v>
      </c>
      <c r="B53" s="18" t="s">
        <v>490</v>
      </c>
      <c r="C53" s="8" t="s">
        <v>489</v>
      </c>
      <c r="D53" s="6" t="s">
        <v>452</v>
      </c>
      <c r="E53" s="5" t="s">
        <v>488</v>
      </c>
      <c r="F53" s="7">
        <f>VLOOKUP(A53,[1]Sheet1!$A$6:$I$143,7,0)</f>
        <v>42357</v>
      </c>
      <c r="G53" s="7" t="str">
        <f>VLOOKUP(A53,[1]Sheet1!$A$6:$I$143,8,0)</f>
        <v>1pm-4pm</v>
      </c>
      <c r="H53" s="5" t="str">
        <f>VLOOKUP(A53,[1]Sheet1!$A$6:$I$143,9,0)</f>
        <v>Donna Desanto</v>
      </c>
      <c r="I53" s="19" t="s">
        <v>487</v>
      </c>
    </row>
    <row r="54" spans="1:9" x14ac:dyDescent="0.2">
      <c r="A54" s="20">
        <v>30</v>
      </c>
      <c r="B54" s="21" t="s">
        <v>486</v>
      </c>
      <c r="C54" s="9" t="s">
        <v>485</v>
      </c>
      <c r="D54" s="6" t="s">
        <v>452</v>
      </c>
      <c r="E54" s="6" t="s">
        <v>484</v>
      </c>
      <c r="F54" s="7">
        <f>VLOOKUP(A54,[1]Sheet1!$A$6:$I$143,7,0)</f>
        <v>42353</v>
      </c>
      <c r="G54" s="7" t="str">
        <f>VLOOKUP(A54,[1]Sheet1!$A$6:$I$143,8,0)</f>
        <v>4pm-7pm</v>
      </c>
      <c r="H54" s="5" t="str">
        <f>VLOOKUP(A54,[1]Sheet1!$A$6:$I$143,9,0)</f>
        <v>Donna Desanto</v>
      </c>
      <c r="I54" s="19" t="s">
        <v>483</v>
      </c>
    </row>
    <row r="55" spans="1:9" ht="12.75" customHeight="1" x14ac:dyDescent="0.2">
      <c r="A55" s="20">
        <v>36</v>
      </c>
      <c r="B55" s="18" t="s">
        <v>482</v>
      </c>
      <c r="C55" s="9" t="s">
        <v>474</v>
      </c>
      <c r="D55" s="6" t="s">
        <v>452</v>
      </c>
      <c r="E55" s="6" t="s">
        <v>481</v>
      </c>
      <c r="F55" s="7">
        <f>VLOOKUP(A55,[1]Sheet1!$A$6:$I$143,7,0)</f>
        <v>42360</v>
      </c>
      <c r="G55" s="7" t="str">
        <f>VLOOKUP(A55,[1]Sheet1!$A$6:$I$143,8,0)</f>
        <v>4pm-7pm</v>
      </c>
      <c r="H55" s="5" t="str">
        <f>VLOOKUP(A55,[1]Sheet1!$A$6:$I$143,9,0)</f>
        <v>Donna Desanto</v>
      </c>
      <c r="I55" s="19" t="s">
        <v>480</v>
      </c>
    </row>
    <row r="56" spans="1:9" x14ac:dyDescent="0.2">
      <c r="A56" s="20">
        <v>120</v>
      </c>
      <c r="B56" s="8" t="s">
        <v>479</v>
      </c>
      <c r="C56" s="8" t="s">
        <v>478</v>
      </c>
      <c r="D56" s="6" t="s">
        <v>452</v>
      </c>
      <c r="E56" s="5" t="s">
        <v>477</v>
      </c>
      <c r="F56" s="7">
        <f>VLOOKUP(A56,[1]Sheet1!$A$6:$I$143,7,0)</f>
        <v>42358</v>
      </c>
      <c r="G56" s="7" t="str">
        <f>VLOOKUP(A56,[1]Sheet1!$A$6:$I$143,8,0)</f>
        <v>3pm-6pm</v>
      </c>
      <c r="H56" s="5" t="str">
        <f>VLOOKUP(A56,[1]Sheet1!$A$6:$I$143,9,0)</f>
        <v>Bob Parinello</v>
      </c>
      <c r="I56" s="19" t="s">
        <v>476</v>
      </c>
    </row>
    <row r="57" spans="1:9" x14ac:dyDescent="0.2">
      <c r="A57" s="20">
        <v>71</v>
      </c>
      <c r="B57" s="10" t="s">
        <v>475</v>
      </c>
      <c r="C57" s="9" t="s">
        <v>474</v>
      </c>
      <c r="D57" s="6" t="s">
        <v>452</v>
      </c>
      <c r="E57" s="6" t="s">
        <v>473</v>
      </c>
      <c r="F57" s="7">
        <f>VLOOKUP(A57,[1]Sheet1!$A$6:$I$143,7,0)</f>
        <v>42360</v>
      </c>
      <c r="G57" s="7" t="str">
        <f>VLOOKUP(A57,[1]Sheet1!$A$6:$I$143,8,0)</f>
        <v>3pm-6pm</v>
      </c>
      <c r="H57" s="5" t="str">
        <f>VLOOKUP(A57,[1]Sheet1!$A$6:$I$143,9,0)</f>
        <v>Bob Parinello</v>
      </c>
      <c r="I57" s="19" t="s">
        <v>472</v>
      </c>
    </row>
    <row r="58" spans="1:9" ht="13.5" customHeight="1" x14ac:dyDescent="0.2">
      <c r="A58" s="20">
        <v>177</v>
      </c>
      <c r="B58" s="21" t="s">
        <v>471</v>
      </c>
      <c r="C58" s="9" t="s">
        <v>470</v>
      </c>
      <c r="D58" s="6" t="s">
        <v>452</v>
      </c>
      <c r="E58" s="6" t="s">
        <v>469</v>
      </c>
      <c r="F58" s="7" t="s">
        <v>641</v>
      </c>
      <c r="G58" s="7" t="s">
        <v>641</v>
      </c>
      <c r="H58" s="7" t="s">
        <v>641</v>
      </c>
      <c r="I58" s="19" t="s">
        <v>468</v>
      </c>
    </row>
    <row r="59" spans="1:9" x14ac:dyDescent="0.2">
      <c r="A59" s="16" t="s">
        <v>9</v>
      </c>
      <c r="B59" s="15" t="s">
        <v>467</v>
      </c>
      <c r="C59" s="15"/>
      <c r="D59" s="15"/>
      <c r="E59" s="15"/>
      <c r="F59" s="7"/>
      <c r="G59" s="7"/>
      <c r="H59" s="5"/>
      <c r="I59" s="14" t="s">
        <v>9</v>
      </c>
    </row>
    <row r="60" spans="1:9" ht="28.5" x14ac:dyDescent="0.2">
      <c r="A60" s="16" t="s">
        <v>9</v>
      </c>
      <c r="B60" s="38" t="s">
        <v>466</v>
      </c>
      <c r="C60" s="15"/>
      <c r="D60" s="15"/>
      <c r="E60" s="15"/>
      <c r="F60" s="7"/>
      <c r="G60" s="7"/>
      <c r="H60" s="5"/>
      <c r="I60" s="14" t="s">
        <v>9</v>
      </c>
    </row>
    <row r="61" spans="1:9" ht="13.5" customHeight="1" x14ac:dyDescent="0.2">
      <c r="A61" s="20">
        <v>73</v>
      </c>
      <c r="B61" s="25" t="s">
        <v>465</v>
      </c>
      <c r="C61" s="24" t="s">
        <v>464</v>
      </c>
      <c r="D61" s="23" t="s">
        <v>452</v>
      </c>
      <c r="E61" s="23" t="s">
        <v>463</v>
      </c>
      <c r="F61" s="7">
        <f>VLOOKUP(A61,[1]Sheet1!$A$6:$I$143,7,0)</f>
        <v>42360</v>
      </c>
      <c r="G61" s="7" t="str">
        <f>VLOOKUP(A61,[1]Sheet1!$A$6:$I$143,8,0)</f>
        <v>4pm-7pm</v>
      </c>
      <c r="H61" s="5" t="str">
        <f>VLOOKUP(A61,[1]Sheet1!$A$6:$I$143,9,0)</f>
        <v>Carolyn Geraci</v>
      </c>
      <c r="I61" s="19" t="s">
        <v>462</v>
      </c>
    </row>
    <row r="62" spans="1:9" x14ac:dyDescent="0.2">
      <c r="A62" s="20">
        <v>187</v>
      </c>
      <c r="B62" s="8" t="s">
        <v>461</v>
      </c>
      <c r="C62" s="8" t="s">
        <v>460</v>
      </c>
      <c r="D62" s="6" t="s">
        <v>452</v>
      </c>
      <c r="E62" s="6" t="s">
        <v>459</v>
      </c>
      <c r="F62" s="7">
        <f>VLOOKUP(A62,[1]Sheet1!$A$6:$I$143,7,0)</f>
        <v>42349</v>
      </c>
      <c r="G62" s="7" t="str">
        <f>VLOOKUP(A62,[1]Sheet1!$A$6:$I$143,8,0)</f>
        <v>1pm-4pm</v>
      </c>
      <c r="H62" s="5" t="str">
        <f>VLOOKUP(A62,[1]Sheet1!$A$6:$I$143,9,0)</f>
        <v>Shelley Nachum</v>
      </c>
      <c r="I62" s="19" t="s">
        <v>458</v>
      </c>
    </row>
    <row r="63" spans="1:9" x14ac:dyDescent="0.2">
      <c r="A63" s="20">
        <v>126</v>
      </c>
      <c r="B63" s="8" t="s">
        <v>457</v>
      </c>
      <c r="C63" s="8" t="s">
        <v>453</v>
      </c>
      <c r="D63" s="6" t="s">
        <v>452</v>
      </c>
      <c r="E63" s="5" t="s">
        <v>456</v>
      </c>
      <c r="F63" s="7">
        <f>VLOOKUP(A63,[1]Sheet1!$A$6:$I$143,7,0)</f>
        <v>42350</v>
      </c>
      <c r="G63" s="7" t="str">
        <f>VLOOKUP(A63,[1]Sheet1!$A$6:$I$143,8,0)</f>
        <v>3pm-6pm</v>
      </c>
      <c r="H63" s="5" t="str">
        <f>VLOOKUP(A63,[1]Sheet1!$A$6:$I$143,9,0)</f>
        <v>Barbara Converse</v>
      </c>
      <c r="I63" s="19" t="s">
        <v>455</v>
      </c>
    </row>
    <row r="64" spans="1:9" x14ac:dyDescent="0.2">
      <c r="A64" s="20">
        <v>28</v>
      </c>
      <c r="B64" s="21" t="s">
        <v>454</v>
      </c>
      <c r="C64" s="9" t="s">
        <v>453</v>
      </c>
      <c r="D64" s="6" t="s">
        <v>452</v>
      </c>
      <c r="E64" s="6" t="s">
        <v>451</v>
      </c>
      <c r="F64" s="7">
        <f>VLOOKUP(A64,[1]Sheet1!$A$6:$I$143,7,0)</f>
        <v>42353</v>
      </c>
      <c r="G64" s="7" t="str">
        <f>VLOOKUP(A64,[1]Sheet1!$A$6:$I$143,8,0)</f>
        <v>4pm-7pm</v>
      </c>
      <c r="H64" s="5" t="str">
        <f>VLOOKUP(A64,[1]Sheet1!$A$6:$I$143,9,0)</f>
        <v>Shelley Nachum</v>
      </c>
      <c r="I64" s="19" t="s">
        <v>450</v>
      </c>
    </row>
    <row r="65" spans="1:9" ht="15" x14ac:dyDescent="0.25">
      <c r="A65" s="2" t="s">
        <v>9</v>
      </c>
      <c r="B65" s="12" t="s">
        <v>449</v>
      </c>
      <c r="C65" s="11"/>
      <c r="D65" s="11"/>
      <c r="E65" s="11"/>
      <c r="F65" s="7"/>
      <c r="G65" s="7"/>
      <c r="H65" s="5"/>
      <c r="I65" t="s">
        <v>9</v>
      </c>
    </row>
    <row r="66" spans="1:9" x14ac:dyDescent="0.2">
      <c r="A66" s="16" t="s">
        <v>9</v>
      </c>
      <c r="B66" s="15" t="s">
        <v>440</v>
      </c>
      <c r="C66" s="15"/>
      <c r="D66" s="15"/>
      <c r="E66" s="15"/>
      <c r="F66" s="7"/>
      <c r="G66" s="7"/>
      <c r="H66" s="5"/>
      <c r="I66" s="14" t="s">
        <v>9</v>
      </c>
    </row>
    <row r="67" spans="1:9" x14ac:dyDescent="0.2">
      <c r="A67" s="20">
        <v>68</v>
      </c>
      <c r="B67" s="10" t="s">
        <v>448</v>
      </c>
      <c r="C67" s="9" t="s">
        <v>447</v>
      </c>
      <c r="D67" s="6" t="s">
        <v>412</v>
      </c>
      <c r="E67" s="6" t="s">
        <v>446</v>
      </c>
      <c r="F67" s="7">
        <f>VLOOKUP(A67,[1]Sheet1!$A$6:$I$143,7,0)</f>
        <v>42346</v>
      </c>
      <c r="G67" s="7" t="str">
        <f>VLOOKUP(A67,[1]Sheet1!$A$6:$I$143,8,0)</f>
        <v>4pm-7pm</v>
      </c>
      <c r="H67" s="5" t="str">
        <f>VLOOKUP(A67,[1]Sheet1!$A$6:$I$143,9,0)</f>
        <v>Jan Eustis</v>
      </c>
      <c r="I67" s="19" t="s">
        <v>445</v>
      </c>
    </row>
    <row r="68" spans="1:9" x14ac:dyDescent="0.2">
      <c r="A68" s="20">
        <v>84</v>
      </c>
      <c r="B68" s="10" t="s">
        <v>444</v>
      </c>
      <c r="C68" s="9" t="s">
        <v>440</v>
      </c>
      <c r="D68" s="6" t="s">
        <v>412</v>
      </c>
      <c r="E68" s="6" t="s">
        <v>443</v>
      </c>
      <c r="F68" s="7">
        <f>VLOOKUP(A68,[1]Sheet1!$A$6:$I$143,7,0)</f>
        <v>42357</v>
      </c>
      <c r="G68" s="7" t="str">
        <f>VLOOKUP(A68,[1]Sheet1!$A$6:$I$143,8,0)</f>
        <v>3pm-6pm</v>
      </c>
      <c r="H68" s="5" t="str">
        <f>VLOOKUP(A68,[1]Sheet1!$A$6:$I$143,9,0)</f>
        <v>BJ Corpening</v>
      </c>
      <c r="I68" s="19" t="s">
        <v>442</v>
      </c>
    </row>
    <row r="69" spans="1:9" x14ac:dyDescent="0.2">
      <c r="A69" s="20">
        <v>61</v>
      </c>
      <c r="B69" s="10" t="s">
        <v>441</v>
      </c>
      <c r="C69" s="9" t="s">
        <v>440</v>
      </c>
      <c r="D69" s="6" t="s">
        <v>412</v>
      </c>
      <c r="E69" s="6" t="s">
        <v>439</v>
      </c>
      <c r="F69" s="7">
        <f>VLOOKUP(A69,[1]Sheet1!$A$6:$I$143,7,0)</f>
        <v>42346</v>
      </c>
      <c r="G69" s="7" t="str">
        <f>VLOOKUP(A69,[1]Sheet1!$A$6:$I$143,8,0)</f>
        <v>4pm-7pm</v>
      </c>
      <c r="H69" s="5" t="str">
        <f>VLOOKUP(A69,[1]Sheet1!$A$6:$I$143,9,0)</f>
        <v>Greg Cross</v>
      </c>
      <c r="I69" s="19" t="s">
        <v>438</v>
      </c>
    </row>
    <row r="70" spans="1:9" x14ac:dyDescent="0.2">
      <c r="A70" s="20">
        <v>34</v>
      </c>
      <c r="B70" s="21" t="s">
        <v>437</v>
      </c>
      <c r="C70" s="9" t="s">
        <v>436</v>
      </c>
      <c r="D70" s="6" t="s">
        <v>412</v>
      </c>
      <c r="E70" s="6" t="s">
        <v>435</v>
      </c>
      <c r="F70" s="7">
        <f>VLOOKUP(A70,[1]Sheet1!$A$6:$I$143,7,0)</f>
        <v>42350</v>
      </c>
      <c r="G70" s="7" t="str">
        <f>VLOOKUP(A70,[1]Sheet1!$A$6:$I$143,8,0)</f>
        <v>3pm-6pm</v>
      </c>
      <c r="H70" s="5" t="str">
        <f>VLOOKUP(A70,[1]Sheet1!$A$6:$I$143,9,0)</f>
        <v>Ken Celmer</v>
      </c>
      <c r="I70" s="19" t="s">
        <v>434</v>
      </c>
    </row>
    <row r="71" spans="1:9" x14ac:dyDescent="0.2">
      <c r="A71" s="20">
        <v>43</v>
      </c>
      <c r="B71" s="21" t="s">
        <v>433</v>
      </c>
      <c r="C71" s="9" t="s">
        <v>432</v>
      </c>
      <c r="D71" s="6" t="s">
        <v>412</v>
      </c>
      <c r="E71" s="6" t="s">
        <v>431</v>
      </c>
      <c r="F71" s="7">
        <f>VLOOKUP(A71,[1]Sheet1!$A$6:$I$143,7,0)</f>
        <v>42357</v>
      </c>
      <c r="G71" s="7" t="str">
        <f>VLOOKUP(A71,[1]Sheet1!$A$6:$I$143,8,0)</f>
        <v>11am-2pm</v>
      </c>
      <c r="H71" s="5" t="str">
        <f>VLOOKUP(A71,[1]Sheet1!$A$6:$I$143,9,0)</f>
        <v>Michele Phillips</v>
      </c>
      <c r="I71" s="19" t="s">
        <v>430</v>
      </c>
    </row>
    <row r="72" spans="1:9" ht="11.25" customHeight="1" x14ac:dyDescent="0.2">
      <c r="A72" s="20">
        <v>44</v>
      </c>
      <c r="B72" s="21" t="s">
        <v>429</v>
      </c>
      <c r="C72" s="9" t="s">
        <v>428</v>
      </c>
      <c r="D72" s="6" t="s">
        <v>412</v>
      </c>
      <c r="E72" s="6" t="s">
        <v>427</v>
      </c>
      <c r="F72" s="7">
        <f>VLOOKUP(A72,[1]Sheet1!$A$6:$I$143,7,0)</f>
        <v>42358</v>
      </c>
      <c r="G72" s="7" t="str">
        <f>VLOOKUP(A72,[1]Sheet1!$A$6:$I$143,8,0)</f>
        <v>12pm-3pm</v>
      </c>
      <c r="H72" s="5" t="str">
        <f>VLOOKUP(A72,[1]Sheet1!$A$6:$I$143,9,0)</f>
        <v>Michele Phillips</v>
      </c>
      <c r="I72" s="19" t="s">
        <v>426</v>
      </c>
    </row>
    <row r="73" spans="1:9" x14ac:dyDescent="0.2">
      <c r="A73" s="16" t="s">
        <v>9</v>
      </c>
      <c r="B73" s="15" t="s">
        <v>424</v>
      </c>
      <c r="C73" s="15"/>
      <c r="D73" s="15"/>
      <c r="E73" s="15"/>
      <c r="F73" s="7"/>
      <c r="G73" s="7"/>
      <c r="H73" s="5"/>
      <c r="I73" s="14" t="s">
        <v>9</v>
      </c>
    </row>
    <row r="74" spans="1:9" ht="12.75" customHeight="1" x14ac:dyDescent="0.2">
      <c r="A74" s="20">
        <v>65</v>
      </c>
      <c r="B74" s="10" t="s">
        <v>425</v>
      </c>
      <c r="C74" s="30" t="s">
        <v>424</v>
      </c>
      <c r="D74" s="5" t="s">
        <v>412</v>
      </c>
      <c r="E74" s="5" t="s">
        <v>423</v>
      </c>
      <c r="F74" s="7" t="s">
        <v>641</v>
      </c>
      <c r="G74" s="7" t="s">
        <v>641</v>
      </c>
      <c r="H74" s="7" t="s">
        <v>641</v>
      </c>
      <c r="I74" s="19" t="s">
        <v>422</v>
      </c>
    </row>
    <row r="75" spans="1:9" x14ac:dyDescent="0.2">
      <c r="A75" s="16" t="s">
        <v>9</v>
      </c>
      <c r="B75" s="15" t="s">
        <v>420</v>
      </c>
      <c r="C75" s="15"/>
      <c r="D75" s="15"/>
      <c r="E75" s="15"/>
      <c r="F75" s="7"/>
      <c r="G75" s="7"/>
      <c r="H75" s="5"/>
      <c r="I75" s="14" t="s">
        <v>9</v>
      </c>
    </row>
    <row r="76" spans="1:9" x14ac:dyDescent="0.2">
      <c r="A76" s="20">
        <v>93</v>
      </c>
      <c r="B76" s="10" t="s">
        <v>421</v>
      </c>
      <c r="C76" s="9" t="s">
        <v>420</v>
      </c>
      <c r="D76" s="6" t="s">
        <v>412</v>
      </c>
      <c r="E76" s="6" t="s">
        <v>419</v>
      </c>
      <c r="F76" s="7">
        <f>VLOOKUP(A76,[1]Sheet1!$A$6:$I$143,7,0)</f>
        <v>42346</v>
      </c>
      <c r="G76" s="7" t="str">
        <f>VLOOKUP(A76,[1]Sheet1!$A$6:$I$143,8,0)</f>
        <v>4pm-7pm</v>
      </c>
      <c r="H76" s="5" t="str">
        <f>VLOOKUP(A76,[1]Sheet1!$A$6:$I$143,9,0)</f>
        <v>Shari Morgan</v>
      </c>
      <c r="I76" s="19" t="s">
        <v>418</v>
      </c>
    </row>
    <row r="77" spans="1:9" x14ac:dyDescent="0.2">
      <c r="A77" s="16" t="s">
        <v>9</v>
      </c>
      <c r="B77" s="15" t="s">
        <v>165</v>
      </c>
      <c r="C77" s="15"/>
      <c r="D77" s="15"/>
      <c r="E77" s="15"/>
      <c r="F77" s="7"/>
      <c r="G77" s="7"/>
      <c r="H77" s="5"/>
      <c r="I77" s="14" t="s">
        <v>9</v>
      </c>
    </row>
    <row r="78" spans="1:9" x14ac:dyDescent="0.2">
      <c r="A78" s="20">
        <v>122</v>
      </c>
      <c r="B78" s="8" t="s">
        <v>417</v>
      </c>
      <c r="C78" s="8" t="s">
        <v>165</v>
      </c>
      <c r="D78" s="6" t="s">
        <v>412</v>
      </c>
      <c r="E78" s="5" t="s">
        <v>416</v>
      </c>
      <c r="F78" s="7">
        <f>VLOOKUP(A78,[1]Sheet1!$A$6:$I$143,7,0)</f>
        <v>42358</v>
      </c>
      <c r="G78" s="7" t="str">
        <f>VLOOKUP(A78,[1]Sheet1!$A$6:$I$143,8,0)</f>
        <v>2pm-5pm</v>
      </c>
      <c r="H78" s="5" t="str">
        <f>VLOOKUP(A78,[1]Sheet1!$A$6:$I$143,9,0)</f>
        <v>Nick Ashner</v>
      </c>
      <c r="I78" s="19" t="s">
        <v>415</v>
      </c>
    </row>
    <row r="79" spans="1:9" x14ac:dyDescent="0.2">
      <c r="A79" s="16" t="s">
        <v>9</v>
      </c>
      <c r="B79" s="15" t="s">
        <v>413</v>
      </c>
      <c r="C79" s="15"/>
      <c r="D79" s="15"/>
      <c r="E79" s="15"/>
      <c r="F79" s="7"/>
      <c r="G79" s="7"/>
      <c r="H79" s="5"/>
      <c r="I79" s="14" t="s">
        <v>9</v>
      </c>
    </row>
    <row r="80" spans="1:9" ht="12.75" customHeight="1" x14ac:dyDescent="0.2">
      <c r="A80" s="20">
        <v>155</v>
      </c>
      <c r="B80" s="8" t="s">
        <v>414</v>
      </c>
      <c r="C80" s="8" t="s">
        <v>413</v>
      </c>
      <c r="D80" s="6" t="s">
        <v>412</v>
      </c>
      <c r="E80" s="13" t="s">
        <v>411</v>
      </c>
      <c r="F80" s="7">
        <f>VLOOKUP(A80,[1]Sheet1!$A$6:$I$143,7,0)</f>
        <v>42353</v>
      </c>
      <c r="G80" s="7" t="str">
        <f>VLOOKUP(A80,[1]Sheet1!$A$6:$I$143,8,0)</f>
        <v>4pm-7pm</v>
      </c>
      <c r="H80" s="5" t="str">
        <f>VLOOKUP(A80,[1]Sheet1!$A$6:$I$143,9,0)</f>
        <v>Jan Eustis</v>
      </c>
      <c r="I80" s="19" t="s">
        <v>410</v>
      </c>
    </row>
    <row r="81" spans="1:9" ht="15" x14ac:dyDescent="0.25">
      <c r="A81" s="2" t="s">
        <v>9</v>
      </c>
      <c r="B81" s="12" t="s">
        <v>409</v>
      </c>
      <c r="C81" s="11"/>
      <c r="D81" s="11"/>
      <c r="E81" s="11"/>
      <c r="F81" s="7"/>
      <c r="G81" s="7"/>
      <c r="H81" s="5"/>
      <c r="I81" t="s">
        <v>9</v>
      </c>
    </row>
    <row r="82" spans="1:9" ht="28.5" x14ac:dyDescent="0.2">
      <c r="A82" s="16" t="s">
        <v>9</v>
      </c>
      <c r="B82" s="38" t="s">
        <v>408</v>
      </c>
      <c r="C82" s="15"/>
      <c r="D82" s="15"/>
      <c r="E82" s="15"/>
      <c r="F82" s="7"/>
      <c r="G82" s="7"/>
      <c r="H82" s="5"/>
      <c r="I82" s="14" t="s">
        <v>9</v>
      </c>
    </row>
    <row r="83" spans="1:9" ht="13.5" customHeight="1" x14ac:dyDescent="0.2">
      <c r="A83" s="20">
        <v>182</v>
      </c>
      <c r="B83" s="8" t="s">
        <v>407</v>
      </c>
      <c r="C83" s="8" t="s">
        <v>406</v>
      </c>
      <c r="D83" s="6" t="s">
        <v>376</v>
      </c>
      <c r="E83" s="6" t="s">
        <v>405</v>
      </c>
      <c r="F83" s="7" t="s">
        <v>641</v>
      </c>
      <c r="G83" s="7" t="s">
        <v>641</v>
      </c>
      <c r="H83" s="7" t="s">
        <v>641</v>
      </c>
      <c r="I83" s="19" t="s">
        <v>404</v>
      </c>
    </row>
    <row r="84" spans="1:9" ht="12" customHeight="1" x14ac:dyDescent="0.2">
      <c r="A84" s="20">
        <v>63</v>
      </c>
      <c r="B84" s="10" t="s">
        <v>403</v>
      </c>
      <c r="C84" s="9" t="s">
        <v>402</v>
      </c>
      <c r="D84" s="6" t="s">
        <v>376</v>
      </c>
      <c r="E84" s="6" t="s">
        <v>401</v>
      </c>
      <c r="F84" s="7">
        <f>VLOOKUP(A84,[1]Sheet1!$A$6:$I$143,7,0)</f>
        <v>42350</v>
      </c>
      <c r="G84" s="7" t="str">
        <f>VLOOKUP(A84,[1]Sheet1!$A$6:$I$143,8,0)</f>
        <v>11am-2pm</v>
      </c>
      <c r="H84" s="5" t="str">
        <f>VLOOKUP(A84,[1]Sheet1!$A$6:$I$143,9,0)</f>
        <v>Noreen Biegalski</v>
      </c>
      <c r="I84" s="19" t="s">
        <v>400</v>
      </c>
    </row>
    <row r="85" spans="1:9" ht="12" customHeight="1" x14ac:dyDescent="0.2">
      <c r="A85" s="2">
        <v>59</v>
      </c>
      <c r="B85" s="18" t="s">
        <v>399</v>
      </c>
      <c r="C85" s="9" t="s">
        <v>398</v>
      </c>
      <c r="D85" s="6" t="s">
        <v>376</v>
      </c>
      <c r="E85" s="6" t="s">
        <v>397</v>
      </c>
      <c r="F85" s="7" t="s">
        <v>641</v>
      </c>
      <c r="G85" s="7" t="s">
        <v>641</v>
      </c>
      <c r="H85" s="7" t="s">
        <v>641</v>
      </c>
      <c r="I85" t="s">
        <v>396</v>
      </c>
    </row>
    <row r="86" spans="1:9" x14ac:dyDescent="0.2">
      <c r="A86" s="20">
        <v>119</v>
      </c>
      <c r="B86" s="18" t="s">
        <v>395</v>
      </c>
      <c r="C86" s="8" t="s">
        <v>394</v>
      </c>
      <c r="D86" s="6" t="s">
        <v>376</v>
      </c>
      <c r="E86" s="5" t="s">
        <v>393</v>
      </c>
      <c r="F86" s="7">
        <f>VLOOKUP(A86,[1]Sheet1!$A$6:$I$143,7,0)</f>
        <v>42351</v>
      </c>
      <c r="G86" s="7" t="str">
        <f>VLOOKUP(A86,[1]Sheet1!$A$6:$I$143,8,0)</f>
        <v>3pm-6pm</v>
      </c>
      <c r="H86" s="5" t="str">
        <f>VLOOKUP(A86,[1]Sheet1!$A$6:$I$143,9,0)</f>
        <v>Noreen Biegalski</v>
      </c>
      <c r="I86" s="19" t="s">
        <v>392</v>
      </c>
    </row>
    <row r="87" spans="1:9" x14ac:dyDescent="0.2">
      <c r="A87" s="20">
        <v>134</v>
      </c>
      <c r="B87" s="10" t="s">
        <v>391</v>
      </c>
      <c r="C87" s="30" t="s">
        <v>390</v>
      </c>
      <c r="D87" s="5" t="s">
        <v>376</v>
      </c>
      <c r="E87" s="37" t="s">
        <v>389</v>
      </c>
      <c r="F87" s="7">
        <f>VLOOKUP(A87,[1]Sheet1!$A$6:$I$143,7,0)</f>
        <v>42350</v>
      </c>
      <c r="G87" s="7" t="str">
        <f>VLOOKUP(A87,[1]Sheet1!$A$6:$I$143,8,0)</f>
        <v>3pm-6pm</v>
      </c>
      <c r="H87" s="5" t="str">
        <f>VLOOKUP(A87,[1]Sheet1!$A$6:$I$143,9,0)</f>
        <v>Noreen Biegalski</v>
      </c>
      <c r="I87" s="19" t="s">
        <v>388</v>
      </c>
    </row>
    <row r="88" spans="1:9" x14ac:dyDescent="0.2">
      <c r="A88" s="20">
        <v>160</v>
      </c>
      <c r="B88" s="18" t="s">
        <v>387</v>
      </c>
      <c r="C88" s="30" t="s">
        <v>386</v>
      </c>
      <c r="D88" s="5" t="s">
        <v>376</v>
      </c>
      <c r="E88" s="33" t="s">
        <v>385</v>
      </c>
      <c r="F88" s="7" t="s">
        <v>641</v>
      </c>
      <c r="G88" s="7" t="s">
        <v>641</v>
      </c>
      <c r="H88" s="7" t="s">
        <v>641</v>
      </c>
      <c r="I88" s="19" t="s">
        <v>384</v>
      </c>
    </row>
    <row r="89" spans="1:9" x14ac:dyDescent="0.2">
      <c r="A89" s="16" t="s">
        <v>9</v>
      </c>
      <c r="B89" s="15" t="s">
        <v>383</v>
      </c>
      <c r="C89" s="15"/>
      <c r="D89" s="15"/>
      <c r="E89" s="15"/>
      <c r="F89" s="7"/>
      <c r="G89" s="7"/>
      <c r="H89" s="5"/>
      <c r="I89" s="14" t="s">
        <v>9</v>
      </c>
    </row>
    <row r="90" spans="1:9" x14ac:dyDescent="0.2">
      <c r="A90" s="20">
        <v>111</v>
      </c>
      <c r="B90" s="10" t="s">
        <v>382</v>
      </c>
      <c r="C90" s="9" t="s">
        <v>381</v>
      </c>
      <c r="D90" s="6" t="s">
        <v>376</v>
      </c>
      <c r="E90" s="6" t="s">
        <v>380</v>
      </c>
      <c r="F90" s="7">
        <f>VLOOKUP(A90,[1]Sheet1!$A$6:$I$143,7,0)</f>
        <v>42357</v>
      </c>
      <c r="G90" s="7" t="str">
        <f>VLOOKUP(A90,[1]Sheet1!$A$6:$I$143,8,0)</f>
        <v>11am-2pm</v>
      </c>
      <c r="H90" s="5" t="str">
        <f>VLOOKUP(A90,[1]Sheet1!$A$6:$I$143,9,0)</f>
        <v xml:space="preserve">Bill More </v>
      </c>
      <c r="I90" s="19" t="s">
        <v>379</v>
      </c>
    </row>
    <row r="91" spans="1:9" x14ac:dyDescent="0.2">
      <c r="A91" s="20">
        <v>123</v>
      </c>
      <c r="B91" s="18" t="s">
        <v>378</v>
      </c>
      <c r="C91" s="8" t="s">
        <v>377</v>
      </c>
      <c r="D91" s="6" t="s">
        <v>376</v>
      </c>
      <c r="E91" s="5" t="s">
        <v>375</v>
      </c>
      <c r="F91" s="7">
        <f>VLOOKUP(A91,[1]Sheet1!$A$6:$I$143,7,0)</f>
        <v>42357</v>
      </c>
      <c r="G91" s="7" t="str">
        <f>VLOOKUP(A91,[1]Sheet1!$A$6:$I$143,8,0)</f>
        <v>3pm-6pm</v>
      </c>
      <c r="H91" s="5" t="str">
        <f>VLOOKUP(A91,[1]Sheet1!$A$6:$I$143,9,0)</f>
        <v xml:space="preserve">Bill More </v>
      </c>
      <c r="I91" s="19" t="s">
        <v>374</v>
      </c>
    </row>
    <row r="92" spans="1:9" ht="15" x14ac:dyDescent="0.25">
      <c r="A92" s="2" t="s">
        <v>9</v>
      </c>
      <c r="B92" s="12" t="s">
        <v>373</v>
      </c>
      <c r="C92" s="11"/>
      <c r="D92" s="11"/>
      <c r="E92" s="11"/>
      <c r="F92" s="7"/>
      <c r="G92" s="7"/>
      <c r="H92" s="5"/>
      <c r="I92" t="s">
        <v>9</v>
      </c>
    </row>
    <row r="93" spans="1:9" x14ac:dyDescent="0.2">
      <c r="A93" s="16" t="s">
        <v>9</v>
      </c>
      <c r="B93" s="15" t="s">
        <v>371</v>
      </c>
      <c r="C93" s="15"/>
      <c r="D93" s="15"/>
      <c r="E93" s="15"/>
      <c r="F93" s="7"/>
      <c r="G93" s="7"/>
      <c r="H93" s="5"/>
      <c r="I93" s="14" t="s">
        <v>9</v>
      </c>
    </row>
    <row r="94" spans="1:9" x14ac:dyDescent="0.2">
      <c r="A94" s="20">
        <v>130</v>
      </c>
      <c r="B94" s="18" t="s">
        <v>372</v>
      </c>
      <c r="C94" s="10" t="s">
        <v>371</v>
      </c>
      <c r="D94" s="5" t="s">
        <v>352</v>
      </c>
      <c r="E94" s="5" t="s">
        <v>370</v>
      </c>
      <c r="F94" s="7">
        <f>VLOOKUP(A94,[1]Sheet1!$A$6:$I$143,7,0)</f>
        <v>42357</v>
      </c>
      <c r="G94" s="7" t="str">
        <f>VLOOKUP(A94,[1]Sheet1!$A$6:$I$143,8,0)</f>
        <v>3pm-6pm</v>
      </c>
      <c r="H94" s="5" t="str">
        <f>VLOOKUP(A94,[1]Sheet1!$A$6:$I$143,9,0)</f>
        <v>Aimee Blume</v>
      </c>
      <c r="I94" s="19" t="s">
        <v>369</v>
      </c>
    </row>
    <row r="95" spans="1:9" x14ac:dyDescent="0.2">
      <c r="A95" s="16" t="s">
        <v>9</v>
      </c>
      <c r="B95" s="15" t="s">
        <v>368</v>
      </c>
      <c r="C95" s="15"/>
      <c r="D95" s="15"/>
      <c r="E95" s="15"/>
      <c r="F95" s="7"/>
      <c r="G95" s="7"/>
      <c r="H95" s="5"/>
      <c r="I95" s="14" t="s">
        <v>9</v>
      </c>
    </row>
    <row r="96" spans="1:9" x14ac:dyDescent="0.2">
      <c r="A96" s="20">
        <v>64</v>
      </c>
      <c r="B96" s="25" t="s">
        <v>367</v>
      </c>
      <c r="C96" s="24" t="s">
        <v>366</v>
      </c>
      <c r="D96" s="23" t="s">
        <v>352</v>
      </c>
      <c r="E96" s="23" t="s">
        <v>365</v>
      </c>
      <c r="F96" s="7">
        <f>VLOOKUP(A96,[1]Sheet1!$A$6:$I$143,7,0)</f>
        <v>42350</v>
      </c>
      <c r="G96" s="7" t="str">
        <f>VLOOKUP(A96,[1]Sheet1!$A$6:$I$143,8,0)</f>
        <v>11am-2pm</v>
      </c>
      <c r="H96" s="5" t="str">
        <f>VLOOKUP(A96,[1]Sheet1!$A$6:$I$143,9,0)</f>
        <v>Joni Laughlin</v>
      </c>
      <c r="I96" s="19" t="s">
        <v>364</v>
      </c>
    </row>
    <row r="97" spans="1:9" x14ac:dyDescent="0.2">
      <c r="A97" s="16" t="s">
        <v>9</v>
      </c>
      <c r="B97" s="15" t="s">
        <v>363</v>
      </c>
      <c r="C97" s="15"/>
      <c r="D97" s="15"/>
      <c r="E97" s="15"/>
      <c r="F97" s="7"/>
      <c r="G97" s="7"/>
      <c r="H97" s="5"/>
      <c r="I97" s="14" t="s">
        <v>9</v>
      </c>
    </row>
    <row r="98" spans="1:9" x14ac:dyDescent="0.2">
      <c r="A98" s="20">
        <v>56</v>
      </c>
      <c r="B98" s="21" t="s">
        <v>362</v>
      </c>
      <c r="C98" s="9" t="s">
        <v>361</v>
      </c>
      <c r="D98" s="6" t="s">
        <v>352</v>
      </c>
      <c r="E98" s="6" t="s">
        <v>360</v>
      </c>
      <c r="F98" s="7">
        <f>VLOOKUP(A98,[1]Sheet1!$A$6:$I$143,7,0)</f>
        <v>42343</v>
      </c>
      <c r="G98" s="7" t="str">
        <f>VLOOKUP(A98,[1]Sheet1!$A$6:$I$143,8,0)</f>
        <v>3pm-6pm</v>
      </c>
      <c r="H98" s="5" t="str">
        <f>VLOOKUP(A98,[1]Sheet1!$A$6:$I$143,9,0)</f>
        <v>Doug Gifford</v>
      </c>
      <c r="I98" s="19" t="s">
        <v>359</v>
      </c>
    </row>
    <row r="99" spans="1:9" x14ac:dyDescent="0.2">
      <c r="A99" s="20">
        <v>92</v>
      </c>
      <c r="B99" s="10" t="s">
        <v>358</v>
      </c>
      <c r="C99" s="9" t="s">
        <v>357</v>
      </c>
      <c r="D99" s="6" t="s">
        <v>352</v>
      </c>
      <c r="E99" s="6" t="s">
        <v>356</v>
      </c>
      <c r="F99" s="7">
        <f>VLOOKUP(A99,[1]Sheet1!$A$6:$I$143,7,0)</f>
        <v>42350</v>
      </c>
      <c r="G99" s="7" t="str">
        <f>VLOOKUP(A99,[1]Sheet1!$A$6:$I$143,8,0)</f>
        <v>3pm-6pm</v>
      </c>
      <c r="H99" s="5" t="str">
        <f>VLOOKUP(A99,[1]Sheet1!$A$6:$I$143,9,0)</f>
        <v>Doug Gifford</v>
      </c>
      <c r="I99" s="19" t="s">
        <v>355</v>
      </c>
    </row>
    <row r="100" spans="1:9" ht="15" customHeight="1" x14ac:dyDescent="0.2">
      <c r="A100" s="20">
        <v>161</v>
      </c>
      <c r="B100" s="18" t="s">
        <v>354</v>
      </c>
      <c r="C100" s="9" t="s">
        <v>353</v>
      </c>
      <c r="D100" s="6" t="s">
        <v>352</v>
      </c>
      <c r="E100" s="6" t="s">
        <v>351</v>
      </c>
      <c r="F100" s="7">
        <f>VLOOKUP(A100,[1]Sheet1!$A$6:$I$143,7,0)</f>
        <v>42357</v>
      </c>
      <c r="G100" s="7" t="str">
        <f>VLOOKUP(A100,[1]Sheet1!$A$6:$I$143,8,0)</f>
        <v>3pm-6pm</v>
      </c>
      <c r="H100" s="5" t="str">
        <f>VLOOKUP(A100,[1]Sheet1!$A$6:$I$143,9,0)</f>
        <v>Doug Gifford</v>
      </c>
      <c r="I100" s="19" t="s">
        <v>350</v>
      </c>
    </row>
    <row r="101" spans="1:9" ht="15" x14ac:dyDescent="0.25">
      <c r="A101" s="2" t="s">
        <v>9</v>
      </c>
      <c r="B101" s="12" t="s">
        <v>349</v>
      </c>
      <c r="C101" s="11"/>
      <c r="D101" s="11"/>
      <c r="E101" s="11"/>
      <c r="F101" s="7"/>
      <c r="G101" s="7"/>
      <c r="H101" s="5"/>
      <c r="I101" t="s">
        <v>9</v>
      </c>
    </row>
    <row r="102" spans="1:9" x14ac:dyDescent="0.2">
      <c r="A102" s="16" t="s">
        <v>9</v>
      </c>
      <c r="B102" s="15" t="s">
        <v>347</v>
      </c>
      <c r="C102" s="15"/>
      <c r="D102" s="15"/>
      <c r="E102" s="15"/>
      <c r="F102" s="7"/>
      <c r="G102" s="7"/>
      <c r="H102" s="5"/>
      <c r="I102" s="14" t="s">
        <v>9</v>
      </c>
    </row>
    <row r="103" spans="1:9" x14ac:dyDescent="0.2">
      <c r="A103" s="20">
        <v>175</v>
      </c>
      <c r="B103" s="10" t="s">
        <v>348</v>
      </c>
      <c r="C103" s="9" t="s">
        <v>347</v>
      </c>
      <c r="D103" s="6" t="s">
        <v>346</v>
      </c>
      <c r="E103" s="6" t="s">
        <v>345</v>
      </c>
      <c r="F103" s="7">
        <f>VLOOKUP(A103,[1]Sheet1!$A$6:$I$143,7,0)</f>
        <v>42353</v>
      </c>
      <c r="G103" s="7" t="str">
        <f>VLOOKUP(A103,[1]Sheet1!$A$6:$I$143,8,0)</f>
        <v>3pm-6pm</v>
      </c>
      <c r="H103" s="5" t="str">
        <f>VLOOKUP(A103,[1]Sheet1!$A$6:$I$143,9,0)</f>
        <v>Kristi Leskovac</v>
      </c>
      <c r="I103" s="19" t="s">
        <v>344</v>
      </c>
    </row>
    <row r="104" spans="1:9" x14ac:dyDescent="0.2">
      <c r="A104" s="2" t="s">
        <v>9</v>
      </c>
      <c r="B104" s="11" t="s">
        <v>343</v>
      </c>
      <c r="C104" s="11"/>
      <c r="D104" s="11"/>
      <c r="E104" s="11"/>
      <c r="F104" s="7"/>
      <c r="G104" s="7"/>
      <c r="H104" s="5"/>
      <c r="I104" t="s">
        <v>9</v>
      </c>
    </row>
    <row r="105" spans="1:9" ht="15" customHeight="1" x14ac:dyDescent="0.2">
      <c r="A105" s="16" t="s">
        <v>9</v>
      </c>
      <c r="B105" s="15" t="s">
        <v>338</v>
      </c>
      <c r="C105" s="15"/>
      <c r="D105" s="15"/>
      <c r="E105" s="15"/>
      <c r="F105" s="7"/>
      <c r="G105" s="7"/>
      <c r="H105" s="5"/>
      <c r="I105" s="14" t="s">
        <v>9</v>
      </c>
    </row>
    <row r="106" spans="1:9" x14ac:dyDescent="0.2">
      <c r="A106" s="2">
        <v>97</v>
      </c>
      <c r="B106" s="25" t="s">
        <v>342</v>
      </c>
      <c r="C106" s="24" t="s">
        <v>338</v>
      </c>
      <c r="D106" s="23" t="s">
        <v>333</v>
      </c>
      <c r="E106" s="23" t="s">
        <v>341</v>
      </c>
      <c r="F106" s="7">
        <f>VLOOKUP(A106,[1]Sheet1!$A$6:$I$143,7,0)</f>
        <v>42360</v>
      </c>
      <c r="G106" s="7" t="str">
        <f>VLOOKUP(A106,[1]Sheet1!$A$6:$I$143,8,0)</f>
        <v>3pm-6pm</v>
      </c>
      <c r="H106" s="5" t="str">
        <f>VLOOKUP(A106,[1]Sheet1!$A$6:$I$143,9,0)</f>
        <v>Jen Philley</v>
      </c>
      <c r="I106" t="s">
        <v>340</v>
      </c>
    </row>
    <row r="107" spans="1:9" x14ac:dyDescent="0.2">
      <c r="A107" s="20">
        <v>35</v>
      </c>
      <c r="B107" s="32" t="s">
        <v>339</v>
      </c>
      <c r="C107" s="24" t="s">
        <v>338</v>
      </c>
      <c r="D107" s="23" t="s">
        <v>333</v>
      </c>
      <c r="E107" s="23" t="s">
        <v>337</v>
      </c>
      <c r="F107" s="7">
        <f>VLOOKUP(A107,[1]Sheet1!$A$6:$I$143,7,0)</f>
        <v>42346</v>
      </c>
      <c r="G107" s="7" t="str">
        <f>VLOOKUP(A107,[1]Sheet1!$A$6:$I$143,8,0)</f>
        <v>3pm-6pm</v>
      </c>
      <c r="H107" s="5" t="str">
        <f>VLOOKUP(A107,[1]Sheet1!$A$6:$I$143,9,0)</f>
        <v>Jen Philley</v>
      </c>
      <c r="I107" s="19" t="s">
        <v>336</v>
      </c>
    </row>
    <row r="108" spans="1:9" x14ac:dyDescent="0.2">
      <c r="A108" s="16" t="s">
        <v>9</v>
      </c>
      <c r="B108" s="15" t="s">
        <v>334</v>
      </c>
      <c r="C108" s="15"/>
      <c r="D108" s="15"/>
      <c r="E108" s="15"/>
      <c r="F108" s="7"/>
      <c r="G108" s="7"/>
      <c r="H108" s="5"/>
      <c r="I108" s="14" t="s">
        <v>9</v>
      </c>
    </row>
    <row r="109" spans="1:9" x14ac:dyDescent="0.2">
      <c r="A109" s="2">
        <v>87</v>
      </c>
      <c r="B109" s="18" t="s">
        <v>335</v>
      </c>
      <c r="C109" s="9" t="s">
        <v>334</v>
      </c>
      <c r="D109" s="6" t="s">
        <v>333</v>
      </c>
      <c r="E109" s="6" t="s">
        <v>332</v>
      </c>
      <c r="F109" s="7">
        <f>VLOOKUP(A109,[1]Sheet1!$A$6:$I$143,7,0)</f>
        <v>42353</v>
      </c>
      <c r="G109" s="7" t="str">
        <f>VLOOKUP(A109,[1]Sheet1!$A$6:$I$143,8,0)</f>
        <v>3pm-6pm</v>
      </c>
      <c r="H109" s="5" t="str">
        <f>VLOOKUP(A109,[1]Sheet1!$A$6:$I$143,9,0)</f>
        <v>Becca Wunderlich</v>
      </c>
      <c r="I109" t="s">
        <v>331</v>
      </c>
    </row>
    <row r="110" spans="1:9" ht="15" x14ac:dyDescent="0.25">
      <c r="A110" s="2" t="s">
        <v>9</v>
      </c>
      <c r="B110" s="12" t="s">
        <v>330</v>
      </c>
      <c r="C110" s="11"/>
      <c r="D110" s="11"/>
      <c r="E110" s="11"/>
      <c r="F110" s="7"/>
      <c r="G110" s="7"/>
      <c r="H110" s="5"/>
      <c r="I110" t="s">
        <v>9</v>
      </c>
    </row>
    <row r="111" spans="1:9" x14ac:dyDescent="0.2">
      <c r="A111" s="16" t="s">
        <v>9</v>
      </c>
      <c r="B111" s="15" t="s">
        <v>329</v>
      </c>
      <c r="C111" s="15"/>
      <c r="D111" s="15"/>
      <c r="E111" s="15"/>
      <c r="F111" s="7"/>
      <c r="G111" s="7"/>
      <c r="H111" s="5"/>
      <c r="I111" s="14" t="s">
        <v>9</v>
      </c>
    </row>
    <row r="112" spans="1:9" ht="15" customHeight="1" x14ac:dyDescent="0.2">
      <c r="A112" s="2">
        <v>144</v>
      </c>
      <c r="B112" s="8" t="s">
        <v>328</v>
      </c>
      <c r="C112" s="8" t="s">
        <v>327</v>
      </c>
      <c r="D112" s="6" t="s">
        <v>322</v>
      </c>
      <c r="E112" s="5" t="s">
        <v>326</v>
      </c>
      <c r="F112" s="7">
        <f>VLOOKUP(A112,[1]Sheet1!$A$6:$I$143,7,0)</f>
        <v>42339</v>
      </c>
      <c r="G112" s="7" t="str">
        <f>VLOOKUP(A112,[1]Sheet1!$A$6:$I$143,8,0)</f>
        <v>4pm-7pm</v>
      </c>
      <c r="H112" s="5" t="str">
        <f>VLOOKUP(A112,[1]Sheet1!$A$6:$I$143,9,0)</f>
        <v>Gwen Huffman</v>
      </c>
      <c r="I112" t="s">
        <v>325</v>
      </c>
    </row>
    <row r="113" spans="1:9" x14ac:dyDescent="0.2">
      <c r="A113" s="2">
        <v>62</v>
      </c>
      <c r="B113" s="10" t="s">
        <v>324</v>
      </c>
      <c r="C113" s="9" t="s">
        <v>323</v>
      </c>
      <c r="D113" s="6" t="s">
        <v>322</v>
      </c>
      <c r="E113" s="6" t="s">
        <v>321</v>
      </c>
      <c r="F113" s="7">
        <f>VLOOKUP(A113,[1]Sheet1!$A$6:$I$143,7,0)</f>
        <v>42350</v>
      </c>
      <c r="G113" s="7" t="str">
        <f>VLOOKUP(A113,[1]Sheet1!$A$6:$I$143,8,0)</f>
        <v>1pm-4pm</v>
      </c>
      <c r="H113" s="5" t="str">
        <f>VLOOKUP(A113,[1]Sheet1!$A$6:$I$143,9,0)</f>
        <v>Gwen Huffman</v>
      </c>
      <c r="I113" t="s">
        <v>320</v>
      </c>
    </row>
    <row r="114" spans="1:9" ht="15" x14ac:dyDescent="0.25">
      <c r="A114" s="2" t="s">
        <v>9</v>
      </c>
      <c r="B114" s="12" t="s">
        <v>319</v>
      </c>
      <c r="C114" s="11"/>
      <c r="D114" s="11"/>
      <c r="E114" s="11"/>
      <c r="F114" s="7"/>
      <c r="G114" s="7"/>
      <c r="H114" s="5"/>
      <c r="I114" t="s">
        <v>9</v>
      </c>
    </row>
    <row r="115" spans="1:9" x14ac:dyDescent="0.2">
      <c r="A115" s="16" t="s">
        <v>9</v>
      </c>
      <c r="B115" s="15" t="s">
        <v>318</v>
      </c>
      <c r="C115" s="15"/>
      <c r="D115" s="15"/>
      <c r="E115" s="15"/>
      <c r="F115" s="7"/>
      <c r="G115" s="7"/>
      <c r="H115" s="5"/>
      <c r="I115" s="14" t="s">
        <v>9</v>
      </c>
    </row>
    <row r="116" spans="1:9" x14ac:dyDescent="0.2">
      <c r="A116" s="20">
        <v>113</v>
      </c>
      <c r="B116" s="36" t="s">
        <v>317</v>
      </c>
      <c r="C116" s="36" t="s">
        <v>316</v>
      </c>
      <c r="D116" s="23" t="s">
        <v>315</v>
      </c>
      <c r="E116" s="35" t="s">
        <v>314</v>
      </c>
      <c r="F116" s="7">
        <f>VLOOKUP(A116,[1]Sheet1!$A$6:$I$143,7,0)</f>
        <v>42360</v>
      </c>
      <c r="G116" s="7" t="str">
        <f>VLOOKUP(A116,[1]Sheet1!$A$6:$I$143,8,0)</f>
        <v>4pm-7pm</v>
      </c>
      <c r="H116" s="5" t="str">
        <f>VLOOKUP(A116,[1]Sheet1!$A$6:$I$143,9,0)</f>
        <v>Beth Jacobs</v>
      </c>
      <c r="I116" s="19" t="s">
        <v>313</v>
      </c>
    </row>
    <row r="117" spans="1:9" x14ac:dyDescent="0.2">
      <c r="A117" s="2">
        <v>148</v>
      </c>
      <c r="B117" s="8" t="s">
        <v>312</v>
      </c>
      <c r="C117" s="8" t="s">
        <v>311</v>
      </c>
      <c r="D117" s="6" t="s">
        <v>310</v>
      </c>
      <c r="E117" s="13" t="s">
        <v>309</v>
      </c>
      <c r="F117" s="7" t="s">
        <v>641</v>
      </c>
      <c r="G117" s="7" t="s">
        <v>641</v>
      </c>
      <c r="H117" s="7" t="s">
        <v>641</v>
      </c>
      <c r="I117" t="s">
        <v>308</v>
      </c>
    </row>
    <row r="118" spans="1:9" ht="15" x14ac:dyDescent="0.25">
      <c r="A118" s="2" t="s">
        <v>9</v>
      </c>
      <c r="B118" s="12" t="s">
        <v>307</v>
      </c>
      <c r="C118" s="11"/>
      <c r="D118" s="11"/>
      <c r="E118" s="11"/>
      <c r="F118" s="7"/>
      <c r="G118" s="7"/>
      <c r="H118" s="5"/>
      <c r="I118" t="s">
        <v>9</v>
      </c>
    </row>
    <row r="119" spans="1:9" x14ac:dyDescent="0.2">
      <c r="A119" s="16" t="s">
        <v>9</v>
      </c>
      <c r="B119" s="15" t="s">
        <v>306</v>
      </c>
      <c r="C119" s="15"/>
      <c r="D119" s="15"/>
      <c r="E119" s="15"/>
      <c r="F119" s="7"/>
      <c r="G119" s="7"/>
      <c r="H119" s="5"/>
      <c r="I119" s="14" t="s">
        <v>9</v>
      </c>
    </row>
    <row r="120" spans="1:9" x14ac:dyDescent="0.2">
      <c r="A120" s="20">
        <v>129</v>
      </c>
      <c r="B120" s="8" t="s">
        <v>305</v>
      </c>
      <c r="C120" s="8" t="s">
        <v>304</v>
      </c>
      <c r="D120" s="6" t="s">
        <v>291</v>
      </c>
      <c r="E120" s="5" t="s">
        <v>303</v>
      </c>
      <c r="F120" s="7">
        <f>VLOOKUP(A120,[1]Sheet1!$A$6:$I$143,7,0)</f>
        <v>42357</v>
      </c>
      <c r="G120" s="7" t="str">
        <f>VLOOKUP(A120,[1]Sheet1!$A$6:$I$143,8,0)</f>
        <v>1pm-4pm</v>
      </c>
      <c r="H120" s="5" t="str">
        <f>VLOOKUP(A120,[1]Sheet1!$A$6:$I$143,9,0)</f>
        <v>Shelbie Wassel</v>
      </c>
      <c r="I120" s="19" t="s">
        <v>302</v>
      </c>
    </row>
    <row r="121" spans="1:9" x14ac:dyDescent="0.2">
      <c r="A121" s="20">
        <v>86</v>
      </c>
      <c r="B121" s="10" t="s">
        <v>301</v>
      </c>
      <c r="C121" s="9" t="s">
        <v>300</v>
      </c>
      <c r="D121" s="6" t="s">
        <v>291</v>
      </c>
      <c r="E121" s="6" t="s">
        <v>299</v>
      </c>
      <c r="F121" s="7">
        <f>VLOOKUP(A121,[1]Sheet1!$A$6:$I$143,7,0)</f>
        <v>42355</v>
      </c>
      <c r="G121" s="7" t="str">
        <f>VLOOKUP(A121,[1]Sheet1!$A$6:$I$143,8,0)</f>
        <v>3pm-6pm</v>
      </c>
      <c r="H121" s="5" t="str">
        <f>VLOOKUP(A121,[1]Sheet1!$A$6:$I$143,9,0)</f>
        <v>Shelbie Wassel</v>
      </c>
      <c r="I121" s="19" t="s">
        <v>298</v>
      </c>
    </row>
    <row r="122" spans="1:9" x14ac:dyDescent="0.2">
      <c r="A122" s="20">
        <v>131</v>
      </c>
      <c r="B122" s="18" t="s">
        <v>297</v>
      </c>
      <c r="C122" s="8" t="s">
        <v>296</v>
      </c>
      <c r="D122" s="6" t="s">
        <v>291</v>
      </c>
      <c r="E122" s="5" t="s">
        <v>295</v>
      </c>
      <c r="F122" s="7" t="s">
        <v>641</v>
      </c>
      <c r="G122" s="7" t="s">
        <v>641</v>
      </c>
      <c r="H122" s="7" t="s">
        <v>641</v>
      </c>
      <c r="I122" s="19" t="s">
        <v>294</v>
      </c>
    </row>
    <row r="123" spans="1:9" x14ac:dyDescent="0.2">
      <c r="A123" s="20">
        <v>116</v>
      </c>
      <c r="B123" s="8" t="s">
        <v>293</v>
      </c>
      <c r="C123" s="8" t="s">
        <v>292</v>
      </c>
      <c r="D123" s="6" t="s">
        <v>291</v>
      </c>
      <c r="E123" s="5" t="s">
        <v>290</v>
      </c>
      <c r="F123" s="7" t="s">
        <v>641</v>
      </c>
      <c r="G123" s="7" t="s">
        <v>641</v>
      </c>
      <c r="H123" s="7" t="s">
        <v>641</v>
      </c>
      <c r="I123" s="19" t="s">
        <v>289</v>
      </c>
    </row>
    <row r="124" spans="1:9" ht="15" x14ac:dyDescent="0.25">
      <c r="A124" s="2" t="s">
        <v>9</v>
      </c>
      <c r="B124" s="12" t="s">
        <v>288</v>
      </c>
      <c r="C124" s="11"/>
      <c r="D124" s="11"/>
      <c r="E124" s="11"/>
      <c r="F124" s="7"/>
      <c r="G124" s="7"/>
      <c r="H124" s="5"/>
      <c r="I124" t="s">
        <v>9</v>
      </c>
    </row>
    <row r="125" spans="1:9" x14ac:dyDescent="0.2">
      <c r="A125" s="16" t="s">
        <v>9</v>
      </c>
      <c r="B125" s="15" t="s">
        <v>287</v>
      </c>
      <c r="C125" s="15"/>
      <c r="D125" s="15"/>
      <c r="E125" s="15"/>
      <c r="F125" s="7"/>
      <c r="G125" s="7"/>
      <c r="H125" s="5"/>
      <c r="I125" s="14" t="s">
        <v>9</v>
      </c>
    </row>
    <row r="126" spans="1:9" x14ac:dyDescent="0.2">
      <c r="A126" s="2">
        <v>189</v>
      </c>
      <c r="B126" s="18" t="s">
        <v>286</v>
      </c>
      <c r="C126" s="8" t="s">
        <v>282</v>
      </c>
      <c r="D126" s="6" t="s">
        <v>55</v>
      </c>
      <c r="E126" s="6" t="s">
        <v>285</v>
      </c>
      <c r="F126" s="7">
        <f>VLOOKUP(A126,[1]Sheet1!$A$6:$I$143,7,0)</f>
        <v>42343</v>
      </c>
      <c r="G126" s="7" t="str">
        <f>VLOOKUP(A126,[1]Sheet1!$A$6:$I$143,8,0)</f>
        <v>11am-2pm</v>
      </c>
      <c r="H126" s="5" t="str">
        <f>VLOOKUP(A126,[1]Sheet1!$A$6:$I$143,9,0)</f>
        <v>Earl Winspear</v>
      </c>
      <c r="I126" t="s">
        <v>284</v>
      </c>
    </row>
    <row r="127" spans="1:9" ht="13.5" customHeight="1" x14ac:dyDescent="0.2">
      <c r="A127" s="20">
        <v>3</v>
      </c>
      <c r="B127" s="21" t="s">
        <v>283</v>
      </c>
      <c r="C127" s="9" t="s">
        <v>282</v>
      </c>
      <c r="D127" s="6" t="s">
        <v>55</v>
      </c>
      <c r="E127" s="6" t="s">
        <v>281</v>
      </c>
      <c r="F127" s="7">
        <f>VLOOKUP(A127,[1]Sheet1!$A$6:$I$143,7,0)</f>
        <v>42343</v>
      </c>
      <c r="G127" s="7" t="str">
        <f>VLOOKUP(A127,[1]Sheet1!$A$6:$I$143,8,0)</f>
        <v>4pm-7pm</v>
      </c>
      <c r="H127" s="5" t="str">
        <f>VLOOKUP(A127,[1]Sheet1!$A$6:$I$143,9,0)</f>
        <v>Earl Winspear</v>
      </c>
      <c r="I127" s="19" t="s">
        <v>280</v>
      </c>
    </row>
    <row r="128" spans="1:9" ht="14.25" customHeight="1" x14ac:dyDescent="0.2">
      <c r="A128" s="20">
        <v>5</v>
      </c>
      <c r="B128" s="18" t="s">
        <v>279</v>
      </c>
      <c r="C128" s="8" t="s">
        <v>278</v>
      </c>
      <c r="D128" s="6" t="s">
        <v>55</v>
      </c>
      <c r="E128" s="34" t="s">
        <v>277</v>
      </c>
      <c r="F128" s="7">
        <f>VLOOKUP(A128,[1]Sheet1!$A$6:$I$143,7,0)</f>
        <v>42349</v>
      </c>
      <c r="G128" s="7" t="str">
        <f>VLOOKUP(A128,[1]Sheet1!$A$6:$I$143,8,0)</f>
        <v>4pm-7pm</v>
      </c>
      <c r="H128" s="5" t="str">
        <f>VLOOKUP(A128,[1]Sheet1!$A$6:$I$143,9,0)</f>
        <v>Earl Winspear</v>
      </c>
      <c r="I128" s="19" t="s">
        <v>276</v>
      </c>
    </row>
    <row r="129" spans="1:9" x14ac:dyDescent="0.2">
      <c r="A129" s="16" t="s">
        <v>9</v>
      </c>
      <c r="B129" s="15" t="s">
        <v>275</v>
      </c>
      <c r="C129" s="15"/>
      <c r="D129" s="15"/>
      <c r="E129" s="15"/>
      <c r="F129" s="7"/>
      <c r="G129" s="7"/>
      <c r="H129" s="5"/>
      <c r="I129" s="14" t="s">
        <v>9</v>
      </c>
    </row>
    <row r="130" spans="1:9" x14ac:dyDescent="0.2">
      <c r="A130" s="2">
        <v>19</v>
      </c>
      <c r="B130" s="21" t="s">
        <v>274</v>
      </c>
      <c r="C130" s="9" t="s">
        <v>264</v>
      </c>
      <c r="D130" s="6" t="s">
        <v>55</v>
      </c>
      <c r="E130" s="6" t="s">
        <v>273</v>
      </c>
      <c r="F130" s="7">
        <f>VLOOKUP(A130,[1]Sheet1!$A$6:$I$143,7,0)</f>
        <v>42353</v>
      </c>
      <c r="G130" s="7" t="str">
        <f>VLOOKUP(A130,[1]Sheet1!$A$6:$I$143,8,0)</f>
        <v>4pm-7pm</v>
      </c>
      <c r="H130" s="5" t="str">
        <f>VLOOKUP(A130,[1]Sheet1!$A$6:$I$143,9,0)</f>
        <v>Cynthia Ferich</v>
      </c>
      <c r="I130" t="s">
        <v>272</v>
      </c>
    </row>
    <row r="131" spans="1:9" x14ac:dyDescent="0.2">
      <c r="A131" s="20">
        <v>17</v>
      </c>
      <c r="B131" s="21" t="s">
        <v>271</v>
      </c>
      <c r="C131" s="9" t="s">
        <v>264</v>
      </c>
      <c r="D131" s="6" t="s">
        <v>55</v>
      </c>
      <c r="E131" s="6" t="s">
        <v>270</v>
      </c>
      <c r="F131" s="7">
        <f>VLOOKUP(A131,[1]Sheet1!$A$6:$I$143,7,0)</f>
        <v>42353</v>
      </c>
      <c r="G131" s="7" t="str">
        <f>VLOOKUP(A131,[1]Sheet1!$A$6:$I$143,8,0)</f>
        <v>4pm-7pm</v>
      </c>
      <c r="H131" s="5" t="str">
        <f>VLOOKUP(A131,[1]Sheet1!$A$6:$I$143,9,0)</f>
        <v>Pamela Oakley</v>
      </c>
      <c r="I131" s="19" t="s">
        <v>269</v>
      </c>
    </row>
    <row r="132" spans="1:9" x14ac:dyDescent="0.2">
      <c r="A132" s="2">
        <v>200</v>
      </c>
      <c r="B132" s="10" t="s">
        <v>268</v>
      </c>
      <c r="C132" s="9" t="s">
        <v>264</v>
      </c>
      <c r="D132" s="6" t="s">
        <v>55</v>
      </c>
      <c r="E132" s="6" t="s">
        <v>267</v>
      </c>
      <c r="F132" s="7">
        <f>VLOOKUP(A132,[1]Sheet1!$A$6:$I$143,7,0)</f>
        <v>42360</v>
      </c>
      <c r="G132" s="7" t="str">
        <f>VLOOKUP(A132,[1]Sheet1!$A$6:$I$143,8,0)</f>
        <v>4pm-7pm</v>
      </c>
      <c r="H132" s="5" t="str">
        <f>VLOOKUP(A132,[1]Sheet1!$A$6:$I$143,9,0)</f>
        <v>Pamela Oakley</v>
      </c>
      <c r="I132" t="s">
        <v>266</v>
      </c>
    </row>
    <row r="133" spans="1:9" x14ac:dyDescent="0.2">
      <c r="A133" s="20">
        <v>204</v>
      </c>
      <c r="B133" s="22" t="s">
        <v>265</v>
      </c>
      <c r="C133" s="9" t="s">
        <v>264</v>
      </c>
      <c r="D133" s="6" t="s">
        <v>55</v>
      </c>
      <c r="E133" s="6" t="s">
        <v>263</v>
      </c>
      <c r="F133" s="7">
        <f>VLOOKUP(A133,[1]Sheet1!$A$6:$I$143,7,0)</f>
        <v>42360</v>
      </c>
      <c r="G133" s="7" t="str">
        <f>VLOOKUP(A133,[1]Sheet1!$A$6:$I$143,8,0)</f>
        <v>4pm-7pm</v>
      </c>
      <c r="H133" s="5" t="str">
        <f>VLOOKUP(A133,[1]Sheet1!$A$6:$I$143,9,0)</f>
        <v>Cynthia Ferich</v>
      </c>
      <c r="I133" s="19" t="s">
        <v>262</v>
      </c>
    </row>
    <row r="134" spans="1:9" x14ac:dyDescent="0.2">
      <c r="A134" s="20">
        <v>104</v>
      </c>
      <c r="B134" s="10" t="s">
        <v>261</v>
      </c>
      <c r="C134" s="30" t="s">
        <v>260</v>
      </c>
      <c r="D134" s="5" t="s">
        <v>55</v>
      </c>
      <c r="E134" s="5" t="s">
        <v>259</v>
      </c>
      <c r="F134" s="7">
        <f>VLOOKUP(A134,[1]Sheet1!$A$6:$I$143,7,0)</f>
        <v>42360</v>
      </c>
      <c r="G134" s="7" t="str">
        <f>VLOOKUP(A134,[1]Sheet1!$A$6:$I$143,8,0)</f>
        <v>3pm-6pm</v>
      </c>
      <c r="H134" s="5" t="str">
        <f>VLOOKUP(A134,[1]Sheet1!$A$6:$I$143,9,0)</f>
        <v>Marie Schotter</v>
      </c>
      <c r="I134" s="19" t="s">
        <v>258</v>
      </c>
    </row>
    <row r="135" spans="1:9" x14ac:dyDescent="0.2">
      <c r="A135" s="16" t="s">
        <v>9</v>
      </c>
      <c r="B135" s="15" t="s">
        <v>257</v>
      </c>
      <c r="C135" s="15"/>
      <c r="D135" s="15"/>
      <c r="E135" s="15"/>
      <c r="F135" s="7"/>
      <c r="G135" s="7"/>
      <c r="H135" s="5"/>
      <c r="I135" s="14" t="s">
        <v>9</v>
      </c>
    </row>
    <row r="136" spans="1:9" x14ac:dyDescent="0.2">
      <c r="A136" s="20">
        <v>12</v>
      </c>
      <c r="B136" s="21" t="s">
        <v>256</v>
      </c>
      <c r="C136" s="9" t="s">
        <v>255</v>
      </c>
      <c r="D136" s="6" t="s">
        <v>55</v>
      </c>
      <c r="E136" s="6" t="s">
        <v>254</v>
      </c>
      <c r="F136" s="7">
        <f>VLOOKUP(A136,[1]Sheet1!$A$6:$I$143,7,0)</f>
        <v>42339</v>
      </c>
      <c r="G136" s="7" t="str">
        <f>VLOOKUP(A136,[1]Sheet1!$A$6:$I$143,8,0)</f>
        <v>4pm-7pm</v>
      </c>
      <c r="H136" s="5" t="str">
        <f>VLOOKUP(A136,[1]Sheet1!$A$6:$I$143,9,0)</f>
        <v>Lesa Lyon</v>
      </c>
      <c r="I136" s="19" t="s">
        <v>253</v>
      </c>
    </row>
    <row r="137" spans="1:9" ht="15.75" customHeight="1" x14ac:dyDescent="0.2">
      <c r="A137" s="20">
        <v>1</v>
      </c>
      <c r="B137" s="21" t="s">
        <v>252</v>
      </c>
      <c r="C137" s="9" t="s">
        <v>248</v>
      </c>
      <c r="D137" s="6" t="s">
        <v>55</v>
      </c>
      <c r="E137" s="6" t="s">
        <v>251</v>
      </c>
      <c r="F137" s="7">
        <f>VLOOKUP(A137,[1]Sheet1!$A$6:$I$143,7,0)</f>
        <v>42353</v>
      </c>
      <c r="G137" s="7" t="str">
        <f>VLOOKUP(A137,[1]Sheet1!$A$6:$I$143,8,0)</f>
        <v>4pm-7pm</v>
      </c>
      <c r="H137" s="5" t="str">
        <f>VLOOKUP(A137,[1]Sheet1!$A$6:$I$143,9,0)</f>
        <v>Lesa Lyon</v>
      </c>
      <c r="I137" s="19" t="s">
        <v>250</v>
      </c>
    </row>
    <row r="138" spans="1:9" x14ac:dyDescent="0.2">
      <c r="A138" s="20">
        <v>9</v>
      </c>
      <c r="B138" s="21" t="s">
        <v>249</v>
      </c>
      <c r="C138" s="9" t="s">
        <v>248</v>
      </c>
      <c r="D138" s="6" t="s">
        <v>55</v>
      </c>
      <c r="E138" s="6" t="s">
        <v>247</v>
      </c>
      <c r="F138" s="7">
        <f>VLOOKUP(A138,[1]Sheet1!$A$6:$I$143,7,0)</f>
        <v>42343</v>
      </c>
      <c r="G138" s="7" t="str">
        <f>VLOOKUP(A138,[1]Sheet1!$A$6:$I$143,8,0)</f>
        <v>3pm-6pm</v>
      </c>
      <c r="H138" s="5" t="str">
        <f>VLOOKUP(A138,[1]Sheet1!$A$6:$I$143,9,0)</f>
        <v>Lesa Lyon</v>
      </c>
      <c r="I138" s="19" t="s">
        <v>246</v>
      </c>
    </row>
    <row r="139" spans="1:9" x14ac:dyDescent="0.2">
      <c r="A139" s="16" t="s">
        <v>9</v>
      </c>
      <c r="B139" s="15" t="s">
        <v>245</v>
      </c>
      <c r="C139" s="15"/>
      <c r="D139" s="15"/>
      <c r="E139" s="15"/>
      <c r="F139" s="7"/>
      <c r="G139" s="7"/>
      <c r="H139" s="5"/>
      <c r="I139" s="14" t="s">
        <v>9</v>
      </c>
    </row>
    <row r="140" spans="1:9" x14ac:dyDescent="0.2">
      <c r="A140" s="2">
        <v>101</v>
      </c>
      <c r="B140" s="10" t="s">
        <v>244</v>
      </c>
      <c r="C140" s="9" t="s">
        <v>243</v>
      </c>
      <c r="D140" s="6" t="s">
        <v>55</v>
      </c>
      <c r="E140" s="6" t="s">
        <v>242</v>
      </c>
      <c r="F140" s="7">
        <f>VLOOKUP(A140,[1]Sheet1!$A$6:$I$143,7,0)</f>
        <v>42367</v>
      </c>
      <c r="G140" s="7" t="str">
        <f>VLOOKUP(A140,[1]Sheet1!$A$6:$I$143,8,0)</f>
        <v>4pm-7pm</v>
      </c>
      <c r="H140" s="5" t="str">
        <f>VLOOKUP(A140,[1]Sheet1!$A$6:$I$143,9,0)</f>
        <v>Erin Nicole Chase</v>
      </c>
      <c r="I140" t="s">
        <v>241</v>
      </c>
    </row>
    <row r="141" spans="1:9" x14ac:dyDescent="0.2">
      <c r="A141" s="16" t="s">
        <v>9</v>
      </c>
      <c r="B141" s="15" t="s">
        <v>240</v>
      </c>
      <c r="C141" s="15"/>
      <c r="D141" s="15"/>
      <c r="E141" s="15"/>
      <c r="F141" s="7"/>
      <c r="G141" s="7"/>
      <c r="H141" s="5"/>
      <c r="I141" s="14" t="s">
        <v>9</v>
      </c>
    </row>
    <row r="142" spans="1:9" x14ac:dyDescent="0.2">
      <c r="A142" s="20">
        <v>13</v>
      </c>
      <c r="B142" s="32" t="s">
        <v>239</v>
      </c>
      <c r="C142" s="24" t="s">
        <v>227</v>
      </c>
      <c r="D142" s="23" t="s">
        <v>55</v>
      </c>
      <c r="E142" s="23" t="s">
        <v>238</v>
      </c>
      <c r="F142" s="7">
        <f>VLOOKUP(A142,[1]Sheet1!$A$6:$I$143,7,0)</f>
        <v>42348</v>
      </c>
      <c r="G142" s="7" t="str">
        <f>VLOOKUP(A142,[1]Sheet1!$A$6:$I$143,8,0)</f>
        <v>3pm-6pm</v>
      </c>
      <c r="H142" s="5" t="str">
        <f>VLOOKUP(A142,[1]Sheet1!$A$6:$I$143,9,0)</f>
        <v>Stacey Henderson</v>
      </c>
      <c r="I142" s="19" t="s">
        <v>237</v>
      </c>
    </row>
    <row r="143" spans="1:9" x14ac:dyDescent="0.2">
      <c r="A143" s="20">
        <v>8</v>
      </c>
      <c r="B143" s="21" t="s">
        <v>236</v>
      </c>
      <c r="C143" s="9" t="s">
        <v>235</v>
      </c>
      <c r="D143" s="6" t="s">
        <v>55</v>
      </c>
      <c r="E143" s="6" t="s">
        <v>234</v>
      </c>
      <c r="F143" s="7">
        <f>VLOOKUP(A143,[1]Sheet1!$A$6:$I$143,7,0)</f>
        <v>42350</v>
      </c>
      <c r="G143" s="7" t="str">
        <f>VLOOKUP(A143,[1]Sheet1!$A$6:$I$143,8,0)</f>
        <v>2pm-5pm</v>
      </c>
      <c r="H143" s="5" t="str">
        <f>VLOOKUP(A143,[1]Sheet1!$A$6:$I$143,9,0)</f>
        <v>Jack Neiger</v>
      </c>
      <c r="I143" s="19" t="s">
        <v>233</v>
      </c>
    </row>
    <row r="144" spans="1:9" x14ac:dyDescent="0.2">
      <c r="A144" s="2">
        <v>205</v>
      </c>
      <c r="B144" s="31" t="s">
        <v>232</v>
      </c>
      <c r="C144" s="9" t="s">
        <v>231</v>
      </c>
      <c r="D144" s="6" t="s">
        <v>55</v>
      </c>
      <c r="E144" s="6" t="s">
        <v>230</v>
      </c>
      <c r="F144" s="7">
        <f>VLOOKUP(A144,[1]Sheet1!$A$6:$I$143,7,0)</f>
        <v>42355</v>
      </c>
      <c r="G144" s="7" t="str">
        <f>VLOOKUP(A144,[1]Sheet1!$A$6:$I$143,8,0)</f>
        <v>3pm-6pm</v>
      </c>
      <c r="H144" s="5" t="str">
        <f>VLOOKUP(A144,[1]Sheet1!$A$6:$I$143,9,0)</f>
        <v>Stacey Henderson</v>
      </c>
      <c r="I144" t="s">
        <v>229</v>
      </c>
    </row>
    <row r="145" spans="1:9" ht="15" customHeight="1" x14ac:dyDescent="0.2">
      <c r="A145" s="2">
        <v>20</v>
      </c>
      <c r="B145" s="21" t="s">
        <v>228</v>
      </c>
      <c r="C145" s="9" t="s">
        <v>227</v>
      </c>
      <c r="D145" s="6" t="s">
        <v>55</v>
      </c>
      <c r="E145" s="6" t="s">
        <v>226</v>
      </c>
      <c r="F145" s="7">
        <f>VLOOKUP(A145,[1]Sheet1!$A$6:$I$143,7,0)</f>
        <v>42351</v>
      </c>
      <c r="G145" s="7" t="str">
        <f>VLOOKUP(A145,[1]Sheet1!$A$6:$I$143,8,0)</f>
        <v>2pm-5pm</v>
      </c>
      <c r="H145" s="5" t="str">
        <f>VLOOKUP(A145,[1]Sheet1!$A$6:$I$143,9,0)</f>
        <v>Jack Neiger</v>
      </c>
      <c r="I145" t="s">
        <v>225</v>
      </c>
    </row>
    <row r="146" spans="1:9" x14ac:dyDescent="0.2">
      <c r="A146" s="2">
        <v>94</v>
      </c>
      <c r="B146" s="25" t="s">
        <v>224</v>
      </c>
      <c r="C146" s="24" t="s">
        <v>223</v>
      </c>
      <c r="D146" s="23" t="s">
        <v>55</v>
      </c>
      <c r="E146" s="23" t="s">
        <v>222</v>
      </c>
      <c r="F146" s="7">
        <f>VLOOKUP(A146,[1]Sheet1!$A$6:$I$143,7,0)</f>
        <v>42353</v>
      </c>
      <c r="G146" s="7" t="str">
        <f>VLOOKUP(A146,[1]Sheet1!$A$6:$I$143,8,0)</f>
        <v>3pm-6pm</v>
      </c>
      <c r="H146" s="5" t="str">
        <f>VLOOKUP(A146,[1]Sheet1!$A$6:$I$143,9,0)</f>
        <v>Stacey Henderson</v>
      </c>
      <c r="I146" t="s">
        <v>221</v>
      </c>
    </row>
    <row r="147" spans="1:9" x14ac:dyDescent="0.2">
      <c r="A147" s="20">
        <v>208</v>
      </c>
      <c r="B147" s="25" t="s">
        <v>220</v>
      </c>
      <c r="C147" s="24" t="s">
        <v>219</v>
      </c>
      <c r="D147" s="23" t="s">
        <v>55</v>
      </c>
      <c r="E147" s="23" t="s">
        <v>218</v>
      </c>
      <c r="F147" s="7">
        <f>VLOOKUP(A147,[1]Sheet1!$A$6:$I$143,7,0)</f>
        <v>42353</v>
      </c>
      <c r="G147" s="7" t="str">
        <f>VLOOKUP(A147,[1]Sheet1!$A$6:$I$143,8,0)</f>
        <v>3pm-6pm</v>
      </c>
      <c r="H147" s="5" t="str">
        <f>VLOOKUP(A147,[1]Sheet1!$A$6:$I$143,9,0)</f>
        <v>Cheri Evans</v>
      </c>
      <c r="I147" s="19" t="s">
        <v>9</v>
      </c>
    </row>
    <row r="148" spans="1:9" ht="16.5" customHeight="1" x14ac:dyDescent="0.2">
      <c r="A148" s="20">
        <v>29</v>
      </c>
      <c r="B148" s="21" t="s">
        <v>217</v>
      </c>
      <c r="C148" s="9" t="s">
        <v>216</v>
      </c>
      <c r="D148" s="6" t="s">
        <v>55</v>
      </c>
      <c r="E148" s="6" t="s">
        <v>215</v>
      </c>
      <c r="F148" s="7">
        <f>VLOOKUP(A148,[1]Sheet1!$A$6:$I$143,7,0)</f>
        <v>42367</v>
      </c>
      <c r="G148" s="7" t="str">
        <f>VLOOKUP(A148,[1]Sheet1!$A$6:$I$143,8,0)</f>
        <v>3pm-6pm</v>
      </c>
      <c r="H148" s="5" t="str">
        <f>VLOOKUP(A148,[1]Sheet1!$A$6:$I$143,9,0)</f>
        <v>Cheri Evans</v>
      </c>
      <c r="I148" s="19" t="s">
        <v>214</v>
      </c>
    </row>
    <row r="149" spans="1:9" x14ac:dyDescent="0.2">
      <c r="A149" s="16" t="s">
        <v>9</v>
      </c>
      <c r="B149" s="15" t="s">
        <v>212</v>
      </c>
      <c r="C149" s="15"/>
      <c r="D149" s="15"/>
      <c r="E149" s="15"/>
      <c r="F149" s="7"/>
      <c r="G149" s="7"/>
      <c r="H149" s="5"/>
      <c r="I149" s="14" t="s">
        <v>9</v>
      </c>
    </row>
    <row r="150" spans="1:9" x14ac:dyDescent="0.2">
      <c r="A150" s="2">
        <v>80</v>
      </c>
      <c r="B150" s="30" t="s">
        <v>213</v>
      </c>
      <c r="C150" s="9" t="s">
        <v>212</v>
      </c>
      <c r="D150" s="6" t="s">
        <v>55</v>
      </c>
      <c r="E150" s="6" t="s">
        <v>211</v>
      </c>
      <c r="F150" s="7">
        <f>VLOOKUP(A150,[1]Sheet1!$A$6:$I$143,7,0)</f>
        <v>42360</v>
      </c>
      <c r="G150" s="7" t="str">
        <f>VLOOKUP(A150,[1]Sheet1!$A$6:$I$143,8,0)</f>
        <v>3pm-6pm</v>
      </c>
      <c r="H150" s="5" t="str">
        <f>VLOOKUP(A150,[1]Sheet1!$A$6:$I$143,9,0)</f>
        <v>Debbie Spann</v>
      </c>
      <c r="I150" t="s">
        <v>210</v>
      </c>
    </row>
    <row r="151" spans="1:9" ht="15" x14ac:dyDescent="0.25">
      <c r="A151" s="2" t="s">
        <v>9</v>
      </c>
      <c r="B151" s="12" t="s">
        <v>209</v>
      </c>
      <c r="C151" s="11"/>
      <c r="D151" s="11"/>
      <c r="E151" s="11"/>
      <c r="F151" s="7"/>
      <c r="G151" s="7"/>
      <c r="H151" s="5"/>
      <c r="I151" t="s">
        <v>9</v>
      </c>
    </row>
    <row r="152" spans="1:9" x14ac:dyDescent="0.2">
      <c r="A152" s="16" t="s">
        <v>9</v>
      </c>
      <c r="B152" s="15" t="s">
        <v>208</v>
      </c>
      <c r="C152" s="15"/>
      <c r="D152" s="15"/>
      <c r="E152" s="15"/>
      <c r="F152" s="7"/>
      <c r="G152" s="7"/>
      <c r="H152" s="5"/>
      <c r="I152" s="14" t="s">
        <v>9</v>
      </c>
    </row>
    <row r="153" spans="1:9" x14ac:dyDescent="0.2">
      <c r="A153" s="2">
        <v>181</v>
      </c>
      <c r="B153" s="22" t="s">
        <v>207</v>
      </c>
      <c r="C153" s="9" t="s">
        <v>206</v>
      </c>
      <c r="D153" s="6" t="s">
        <v>201</v>
      </c>
      <c r="E153" s="6" t="s">
        <v>205</v>
      </c>
      <c r="F153" s="7">
        <f>VLOOKUP(A153,[1]Sheet1!$A$6:$I$143,7,0)</f>
        <v>42346</v>
      </c>
      <c r="G153" s="7" t="str">
        <f>VLOOKUP(A153,[1]Sheet1!$A$6:$I$143,8,0)</f>
        <v>3pm-6pm</v>
      </c>
      <c r="H153" s="5" t="str">
        <f>VLOOKUP(A153,[1]Sheet1!$A$6:$I$143,9,0)</f>
        <v>Dave Silverman</v>
      </c>
      <c r="I153" t="s">
        <v>204</v>
      </c>
    </row>
    <row r="154" spans="1:9" x14ac:dyDescent="0.2">
      <c r="A154" s="16" t="s">
        <v>9</v>
      </c>
      <c r="B154" s="15" t="s">
        <v>202</v>
      </c>
      <c r="C154" s="15"/>
      <c r="D154" s="15"/>
      <c r="E154" s="15"/>
      <c r="F154" s="7"/>
      <c r="G154" s="7"/>
      <c r="H154" s="5"/>
      <c r="I154" s="14" t="s">
        <v>9</v>
      </c>
    </row>
    <row r="155" spans="1:9" x14ac:dyDescent="0.2">
      <c r="A155" s="20">
        <v>197</v>
      </c>
      <c r="B155" s="21" t="s">
        <v>203</v>
      </c>
      <c r="C155" s="30" t="s">
        <v>202</v>
      </c>
      <c r="D155" s="5" t="s">
        <v>201</v>
      </c>
      <c r="E155" s="33" t="s">
        <v>200</v>
      </c>
      <c r="F155" s="7" t="s">
        <v>641</v>
      </c>
      <c r="G155" s="7" t="s">
        <v>641</v>
      </c>
      <c r="H155" s="7" t="s">
        <v>641</v>
      </c>
      <c r="I155" s="19" t="s">
        <v>199</v>
      </c>
    </row>
    <row r="156" spans="1:9" ht="15" x14ac:dyDescent="0.25">
      <c r="A156" s="2" t="s">
        <v>9</v>
      </c>
      <c r="B156" s="12" t="s">
        <v>198</v>
      </c>
      <c r="C156" s="11"/>
      <c r="D156" s="11"/>
      <c r="E156" s="11"/>
      <c r="F156" s="7"/>
      <c r="G156" s="7"/>
      <c r="H156" s="5"/>
      <c r="I156" t="s">
        <v>9</v>
      </c>
    </row>
    <row r="157" spans="1:9" x14ac:dyDescent="0.2">
      <c r="A157" s="16" t="s">
        <v>9</v>
      </c>
      <c r="B157" s="15" t="s">
        <v>197</v>
      </c>
      <c r="C157" s="15"/>
      <c r="D157" s="15"/>
      <c r="E157" s="15"/>
      <c r="F157" s="7"/>
      <c r="G157" s="7"/>
      <c r="H157" s="5"/>
      <c r="I157" s="14" t="s">
        <v>9</v>
      </c>
    </row>
    <row r="158" spans="1:9" x14ac:dyDescent="0.2">
      <c r="A158" s="20">
        <v>176</v>
      </c>
      <c r="B158" s="18" t="s">
        <v>196</v>
      </c>
      <c r="C158" s="9" t="s">
        <v>195</v>
      </c>
      <c r="D158" s="6" t="s">
        <v>182</v>
      </c>
      <c r="E158" s="6" t="s">
        <v>194</v>
      </c>
      <c r="F158" s="7">
        <f>VLOOKUP(A158,[1]Sheet1!$A$6:$I$143,7,0)</f>
        <v>42346</v>
      </c>
      <c r="G158" s="7" t="str">
        <f>VLOOKUP(A158,[1]Sheet1!$A$6:$I$143,8,0)</f>
        <v>4pm-7pm</v>
      </c>
      <c r="H158" s="5" t="str">
        <f>VLOOKUP(A158,[1]Sheet1!$A$6:$I$143,9,0)</f>
        <v>Allison Prudente</v>
      </c>
      <c r="I158" s="19" t="s">
        <v>193</v>
      </c>
    </row>
    <row r="159" spans="1:9" ht="12" customHeight="1" x14ac:dyDescent="0.2">
      <c r="A159" s="20">
        <v>118</v>
      </c>
      <c r="B159" s="10" t="s">
        <v>192</v>
      </c>
      <c r="C159" s="10" t="s">
        <v>191</v>
      </c>
      <c r="D159" s="5" t="s">
        <v>182</v>
      </c>
      <c r="E159" s="5" t="s">
        <v>190</v>
      </c>
      <c r="F159" s="7" t="s">
        <v>641</v>
      </c>
      <c r="G159" s="7" t="s">
        <v>641</v>
      </c>
      <c r="H159" s="7" t="s">
        <v>641</v>
      </c>
      <c r="I159" s="19" t="s">
        <v>189</v>
      </c>
    </row>
    <row r="160" spans="1:9" ht="12" customHeight="1" x14ac:dyDescent="0.2">
      <c r="A160" s="20">
        <v>172</v>
      </c>
      <c r="B160" s="10" t="s">
        <v>188</v>
      </c>
      <c r="C160" s="9" t="s">
        <v>187</v>
      </c>
      <c r="D160" s="6" t="s">
        <v>182</v>
      </c>
      <c r="E160" s="6" t="s">
        <v>186</v>
      </c>
      <c r="F160" s="7" t="s">
        <v>641</v>
      </c>
      <c r="G160" s="7" t="s">
        <v>641</v>
      </c>
      <c r="H160" s="7" t="s">
        <v>641</v>
      </c>
      <c r="I160" s="19" t="s">
        <v>185</v>
      </c>
    </row>
    <row r="161" spans="1:9" x14ac:dyDescent="0.2">
      <c r="A161" s="16" t="s">
        <v>9</v>
      </c>
      <c r="B161" s="15" t="s">
        <v>183</v>
      </c>
      <c r="C161" s="15"/>
      <c r="D161" s="15"/>
      <c r="E161" s="15"/>
      <c r="F161" s="7"/>
      <c r="G161" s="7"/>
      <c r="H161" s="5"/>
      <c r="I161" s="14" t="s">
        <v>9</v>
      </c>
    </row>
    <row r="162" spans="1:9" x14ac:dyDescent="0.2">
      <c r="A162" s="20">
        <v>125</v>
      </c>
      <c r="B162" s="8" t="s">
        <v>184</v>
      </c>
      <c r="C162" s="8" t="s">
        <v>183</v>
      </c>
      <c r="D162" s="6" t="s">
        <v>182</v>
      </c>
      <c r="E162" s="5" t="s">
        <v>181</v>
      </c>
      <c r="F162" s="7">
        <f>VLOOKUP(A162,[1]Sheet1!$A$6:$I$143,7,0)</f>
        <v>42356</v>
      </c>
      <c r="G162" s="7" t="str">
        <f>VLOOKUP(A162,[1]Sheet1!$A$6:$I$143,8,0)</f>
        <v>1pm-4pm</v>
      </c>
      <c r="H162" s="5" t="str">
        <f>VLOOKUP(A162,[1]Sheet1!$A$6:$I$143,9,0)</f>
        <v>Brian Tabanski</v>
      </c>
      <c r="I162" s="19" t="s">
        <v>180</v>
      </c>
    </row>
    <row r="163" spans="1:9" ht="15" x14ac:dyDescent="0.25">
      <c r="A163" s="2" t="s">
        <v>9</v>
      </c>
      <c r="B163" s="12" t="s">
        <v>179</v>
      </c>
      <c r="C163" s="11"/>
      <c r="D163" s="11"/>
      <c r="E163" s="11"/>
      <c r="F163" s="7"/>
      <c r="G163" s="7"/>
      <c r="H163" s="5"/>
      <c r="I163" t="s">
        <v>9</v>
      </c>
    </row>
    <row r="164" spans="1:9" x14ac:dyDescent="0.2">
      <c r="A164" s="16" t="s">
        <v>9</v>
      </c>
      <c r="B164" s="15" t="s">
        <v>178</v>
      </c>
      <c r="C164" s="15"/>
      <c r="D164" s="15"/>
      <c r="E164" s="15"/>
      <c r="F164" s="7"/>
      <c r="G164" s="7"/>
      <c r="H164" s="5"/>
      <c r="I164" s="14" t="s">
        <v>9</v>
      </c>
    </row>
    <row r="165" spans="1:9" ht="15.75" customHeight="1" x14ac:dyDescent="0.2">
      <c r="A165" s="20">
        <v>79</v>
      </c>
      <c r="B165" s="10" t="s">
        <v>177</v>
      </c>
      <c r="C165" s="9" t="s">
        <v>173</v>
      </c>
      <c r="D165" s="6" t="s">
        <v>159</v>
      </c>
      <c r="E165" s="6" t="s">
        <v>176</v>
      </c>
      <c r="F165" s="7">
        <f>VLOOKUP(A165,[1]Sheet1!$A$6:$I$143,7,0)</f>
        <v>42350</v>
      </c>
      <c r="G165" s="7" t="str">
        <f>VLOOKUP(A165,[1]Sheet1!$A$6:$I$143,8,0)</f>
        <v>3pm-6pm</v>
      </c>
      <c r="H165" s="5" t="str">
        <f>VLOOKUP(A165,[1]Sheet1!$A$6:$I$143,9,0)</f>
        <v>Becky Long</v>
      </c>
      <c r="I165" s="19" t="s">
        <v>175</v>
      </c>
    </row>
    <row r="166" spans="1:9" ht="14.25" customHeight="1" x14ac:dyDescent="0.2">
      <c r="A166" s="20">
        <v>75</v>
      </c>
      <c r="B166" s="10" t="s">
        <v>174</v>
      </c>
      <c r="C166" s="8" t="s">
        <v>173</v>
      </c>
      <c r="D166" s="6" t="s">
        <v>159</v>
      </c>
      <c r="E166" s="6" t="s">
        <v>172</v>
      </c>
      <c r="F166" s="7">
        <f>VLOOKUP(A166,[1]Sheet1!$A$6:$I$143,7,0)</f>
        <v>42357</v>
      </c>
      <c r="G166" s="7" t="str">
        <f>VLOOKUP(A166,[1]Sheet1!$A$6:$I$143,8,0)</f>
        <v>3pm-6pm</v>
      </c>
      <c r="H166" s="5" t="str">
        <f>VLOOKUP(A166,[1]Sheet1!$A$6:$I$143,9,0)</f>
        <v>Becky Long</v>
      </c>
      <c r="I166" s="19" t="s">
        <v>171</v>
      </c>
    </row>
    <row r="167" spans="1:9" x14ac:dyDescent="0.2">
      <c r="A167" s="20">
        <v>150</v>
      </c>
      <c r="B167" s="8" t="s">
        <v>170</v>
      </c>
      <c r="C167" s="8" t="s">
        <v>169</v>
      </c>
      <c r="D167" s="6" t="s">
        <v>159</v>
      </c>
      <c r="E167" s="13" t="s">
        <v>168</v>
      </c>
      <c r="F167" s="7">
        <f>VLOOKUP(A167,[1]Sheet1!$A$6:$I$143,7,0)</f>
        <v>42350</v>
      </c>
      <c r="G167" s="7" t="str">
        <f>VLOOKUP(A167,[1]Sheet1!$A$6:$I$143,8,0)</f>
        <v>1pm-4pm</v>
      </c>
      <c r="H167" s="5" t="str">
        <f>VLOOKUP(A167,[1]Sheet1!$A$6:$I$143,9,0)</f>
        <v>Miranda Fields</v>
      </c>
      <c r="I167" s="19" t="s">
        <v>167</v>
      </c>
    </row>
    <row r="168" spans="1:9" x14ac:dyDescent="0.2">
      <c r="A168" s="16" t="s">
        <v>9</v>
      </c>
      <c r="B168" s="15" t="s">
        <v>165</v>
      </c>
      <c r="C168" s="15"/>
      <c r="D168" s="15"/>
      <c r="E168" s="15"/>
      <c r="F168" s="7"/>
      <c r="G168" s="7"/>
      <c r="H168" s="5"/>
      <c r="I168" s="14" t="s">
        <v>9</v>
      </c>
    </row>
    <row r="169" spans="1:9" x14ac:dyDescent="0.2">
      <c r="A169" s="20">
        <v>60</v>
      </c>
      <c r="B169" s="32" t="s">
        <v>166</v>
      </c>
      <c r="C169" s="24" t="s">
        <v>165</v>
      </c>
      <c r="D169" s="23" t="s">
        <v>159</v>
      </c>
      <c r="E169" s="23" t="s">
        <v>164</v>
      </c>
      <c r="F169" s="7">
        <f>VLOOKUP(A169,[1]Sheet1!$A$6:$I$143,7,0)</f>
        <v>42350</v>
      </c>
      <c r="G169" s="7" t="str">
        <f>VLOOKUP(A169,[1]Sheet1!$A$6:$I$143,8,0)</f>
        <v>1pm-4pm</v>
      </c>
      <c r="H169" s="5" t="str">
        <f>VLOOKUP(A169,[1]Sheet1!$A$6:$I$143,9,0)</f>
        <v>Thom Bobick</v>
      </c>
      <c r="I169" s="19" t="s">
        <v>163</v>
      </c>
    </row>
    <row r="170" spans="1:9" x14ac:dyDescent="0.2">
      <c r="A170" s="16" t="s">
        <v>9</v>
      </c>
      <c r="B170" s="15" t="s">
        <v>162</v>
      </c>
      <c r="C170" s="15"/>
      <c r="D170" s="15"/>
      <c r="E170" s="15"/>
      <c r="F170" s="7"/>
      <c r="G170" s="7"/>
      <c r="H170" s="5"/>
      <c r="I170" s="14" t="s">
        <v>9</v>
      </c>
    </row>
    <row r="171" spans="1:9" x14ac:dyDescent="0.2">
      <c r="A171" s="20">
        <v>69</v>
      </c>
      <c r="B171" s="10" t="s">
        <v>161</v>
      </c>
      <c r="C171" s="9" t="s">
        <v>160</v>
      </c>
      <c r="D171" s="6" t="s">
        <v>159</v>
      </c>
      <c r="E171" s="6" t="s">
        <v>158</v>
      </c>
      <c r="F171" s="7">
        <f>VLOOKUP(A171,[1]Sheet1!$A$6:$I$143,7,0)</f>
        <v>42355</v>
      </c>
      <c r="G171" s="7" t="str">
        <f>VLOOKUP(A171,[1]Sheet1!$A$6:$I$143,8,0)</f>
        <v>3pm-6pm</v>
      </c>
      <c r="H171" s="5" t="str">
        <f>VLOOKUP(A171,[1]Sheet1!$A$6:$I$143,9,0)</f>
        <v>Susan Farnham</v>
      </c>
      <c r="I171" s="19" t="s">
        <v>157</v>
      </c>
    </row>
    <row r="172" spans="1:9" ht="15" x14ac:dyDescent="0.25">
      <c r="A172" s="2" t="s">
        <v>9</v>
      </c>
      <c r="B172" s="12" t="s">
        <v>156</v>
      </c>
      <c r="C172" s="11"/>
      <c r="D172" s="11"/>
      <c r="E172" s="11"/>
      <c r="F172" s="7"/>
      <c r="G172" s="7"/>
      <c r="H172" s="5"/>
      <c r="I172" t="s">
        <v>9</v>
      </c>
    </row>
    <row r="173" spans="1:9" x14ac:dyDescent="0.2">
      <c r="A173" s="16" t="s">
        <v>9</v>
      </c>
      <c r="B173" s="15" t="s">
        <v>155</v>
      </c>
      <c r="C173" s="15"/>
      <c r="D173" s="15"/>
      <c r="E173" s="15"/>
      <c r="F173" s="7"/>
      <c r="G173" s="7"/>
      <c r="H173" s="5"/>
      <c r="I173" s="14" t="s">
        <v>9</v>
      </c>
    </row>
    <row r="174" spans="1:9" ht="12.75" customHeight="1" x14ac:dyDescent="0.2">
      <c r="A174" s="20">
        <v>81</v>
      </c>
      <c r="B174" s="18" t="s">
        <v>154</v>
      </c>
      <c r="C174" s="9" t="s">
        <v>153</v>
      </c>
      <c r="D174" s="6" t="s">
        <v>143</v>
      </c>
      <c r="E174" s="6" t="s">
        <v>152</v>
      </c>
      <c r="F174" s="7">
        <f>VLOOKUP(A174,[1]Sheet1!$A$6:$I$143,7,0)</f>
        <v>42360</v>
      </c>
      <c r="G174" s="7" t="str">
        <f>VLOOKUP(A174,[1]Sheet1!$A$6:$I$143,8,0)</f>
        <v>4pm-7pm</v>
      </c>
      <c r="H174" s="5" t="str">
        <f>VLOOKUP(A174,[1]Sheet1!$A$6:$I$143,9,0)</f>
        <v>Linda Rae Seroski</v>
      </c>
      <c r="I174" s="19" t="s">
        <v>151</v>
      </c>
    </row>
    <row r="175" spans="1:9" x14ac:dyDescent="0.2">
      <c r="A175" s="16" t="s">
        <v>9</v>
      </c>
      <c r="B175" s="15" t="s">
        <v>150</v>
      </c>
      <c r="C175" s="15"/>
      <c r="D175" s="15"/>
      <c r="E175" s="15"/>
      <c r="F175" s="7"/>
      <c r="G175" s="7"/>
      <c r="H175" s="5"/>
      <c r="I175" s="14" t="s">
        <v>9</v>
      </c>
    </row>
    <row r="176" spans="1:9" x14ac:dyDescent="0.2">
      <c r="A176" s="20">
        <v>106</v>
      </c>
      <c r="B176" s="18" t="s">
        <v>149</v>
      </c>
      <c r="C176" s="9" t="s">
        <v>148</v>
      </c>
      <c r="D176" s="6" t="s">
        <v>143</v>
      </c>
      <c r="E176" s="6" t="s">
        <v>147</v>
      </c>
      <c r="F176" s="7">
        <f>VLOOKUP(A176,[1]Sheet1!$A$6:$I$143,7,0)</f>
        <v>42353</v>
      </c>
      <c r="G176" s="7" t="str">
        <f>VLOOKUP(A176,[1]Sheet1!$A$6:$I$143,8,0)</f>
        <v>4pm-7pm</v>
      </c>
      <c r="H176" s="5" t="str">
        <f>VLOOKUP(A176,[1]Sheet1!$A$6:$I$143,9,0)</f>
        <v>Linda Rae Seroski</v>
      </c>
      <c r="I176" s="19" t="s">
        <v>146</v>
      </c>
    </row>
    <row r="177" spans="1:9" x14ac:dyDescent="0.2">
      <c r="A177" s="20">
        <v>108</v>
      </c>
      <c r="B177" s="21" t="s">
        <v>145</v>
      </c>
      <c r="C177" s="9" t="s">
        <v>144</v>
      </c>
      <c r="D177" s="6" t="s">
        <v>143</v>
      </c>
      <c r="E177" s="6" t="s">
        <v>142</v>
      </c>
      <c r="F177" s="7">
        <f>VLOOKUP(A177,[1]Sheet1!$A$6:$I$143,7,0)</f>
        <v>42343</v>
      </c>
      <c r="G177" s="7" t="str">
        <f>VLOOKUP(A177,[1]Sheet1!$A$6:$I$143,8,0)</f>
        <v>1pm-4pm</v>
      </c>
      <c r="H177" s="5" t="str">
        <f>VLOOKUP(A177,[1]Sheet1!$A$6:$I$143,9,0)</f>
        <v>Tina Jackson</v>
      </c>
      <c r="I177" s="19" t="s">
        <v>141</v>
      </c>
    </row>
    <row r="178" spans="1:9" ht="15" x14ac:dyDescent="0.25">
      <c r="A178" s="2" t="s">
        <v>9</v>
      </c>
      <c r="B178" s="12" t="s">
        <v>140</v>
      </c>
      <c r="C178" s="11"/>
      <c r="D178" s="11"/>
      <c r="E178" s="11"/>
      <c r="F178" s="7"/>
      <c r="G178" s="7"/>
      <c r="H178" s="5"/>
      <c r="I178" t="s">
        <v>9</v>
      </c>
    </row>
    <row r="179" spans="1:9" x14ac:dyDescent="0.2">
      <c r="A179" s="16" t="s">
        <v>9</v>
      </c>
      <c r="B179" s="15" t="s">
        <v>138</v>
      </c>
      <c r="C179" s="15"/>
      <c r="D179" s="15"/>
      <c r="E179" s="15"/>
      <c r="F179" s="7"/>
      <c r="G179" s="7"/>
      <c r="H179" s="5"/>
      <c r="I179" s="14" t="s">
        <v>9</v>
      </c>
    </row>
    <row r="180" spans="1:9" x14ac:dyDescent="0.2">
      <c r="A180" s="20">
        <v>7</v>
      </c>
      <c r="B180" s="31" t="s">
        <v>139</v>
      </c>
      <c r="C180" s="9" t="s">
        <v>138</v>
      </c>
      <c r="D180" s="6" t="s">
        <v>124</v>
      </c>
      <c r="E180" s="6" t="s">
        <v>137</v>
      </c>
      <c r="F180" s="7">
        <f>VLOOKUP(A180,[1]Sheet1!$A$6:$I$143,7,0)</f>
        <v>42353</v>
      </c>
      <c r="G180" s="7" t="str">
        <f>VLOOKUP(A180,[1]Sheet1!$A$6:$I$143,8,0)</f>
        <v>4pm-7pm</v>
      </c>
      <c r="H180" s="5" t="str">
        <f>VLOOKUP(A180,[1]Sheet1!$A$6:$I$143,9,0)</f>
        <v>Bonney Whitecross</v>
      </c>
      <c r="I180" s="19" t="s">
        <v>136</v>
      </c>
    </row>
    <row r="181" spans="1:9" x14ac:dyDescent="0.2">
      <c r="A181" s="16" t="s">
        <v>9</v>
      </c>
      <c r="B181" s="15" t="s">
        <v>135</v>
      </c>
      <c r="C181" s="15"/>
      <c r="D181" s="15"/>
      <c r="E181" s="15"/>
      <c r="F181" s="7"/>
      <c r="G181" s="7"/>
      <c r="H181" s="5"/>
      <c r="I181" s="14" t="s">
        <v>9</v>
      </c>
    </row>
    <row r="182" spans="1:9" x14ac:dyDescent="0.2">
      <c r="A182" s="20">
        <v>48</v>
      </c>
      <c r="B182" s="10" t="s">
        <v>134</v>
      </c>
      <c r="C182" s="9" t="s">
        <v>133</v>
      </c>
      <c r="D182" s="6" t="s">
        <v>124</v>
      </c>
      <c r="E182" s="6" t="s">
        <v>132</v>
      </c>
      <c r="F182" s="7" t="s">
        <v>641</v>
      </c>
      <c r="G182" s="7" t="s">
        <v>641</v>
      </c>
      <c r="H182" s="7" t="s">
        <v>641</v>
      </c>
      <c r="I182" s="19" t="s">
        <v>131</v>
      </c>
    </row>
    <row r="183" spans="1:9" x14ac:dyDescent="0.2">
      <c r="A183" s="20">
        <v>180</v>
      </c>
      <c r="B183" s="18" t="s">
        <v>130</v>
      </c>
      <c r="C183" s="9" t="s">
        <v>129</v>
      </c>
      <c r="D183" s="6" t="s">
        <v>124</v>
      </c>
      <c r="E183" s="6" t="s">
        <v>128</v>
      </c>
      <c r="F183" s="7">
        <f>VLOOKUP(A183,[1]Sheet1!$A$6:$I$143,7,0)</f>
        <v>42356</v>
      </c>
      <c r="G183" s="7" t="str">
        <f>VLOOKUP(A183,[1]Sheet1!$A$6:$I$143,8,0)</f>
        <v>2pm-5pm</v>
      </c>
      <c r="H183" s="5" t="str">
        <f>VLOOKUP(A183,[1]Sheet1!$A$6:$I$143,9,0)</f>
        <v>Helen Lattimer</v>
      </c>
      <c r="I183" s="19" t="s">
        <v>127</v>
      </c>
    </row>
    <row r="184" spans="1:9" x14ac:dyDescent="0.2">
      <c r="A184" s="20">
        <v>107</v>
      </c>
      <c r="B184" s="18" t="s">
        <v>126</v>
      </c>
      <c r="C184" s="9" t="s">
        <v>125</v>
      </c>
      <c r="D184" s="6" t="s">
        <v>124</v>
      </c>
      <c r="E184" s="6" t="s">
        <v>123</v>
      </c>
      <c r="F184" s="7">
        <f>VLOOKUP(A184,[1]Sheet1!$A$6:$I$143,7,0)</f>
        <v>42367</v>
      </c>
      <c r="G184" s="7" t="str">
        <f>VLOOKUP(A184,[1]Sheet1!$A$6:$I$143,8,0)</f>
        <v>3pm-6pm</v>
      </c>
      <c r="H184" s="5" t="str">
        <f>VLOOKUP(A184,[1]Sheet1!$A$6:$I$143,9,0)</f>
        <v>Helen Lattimer</v>
      </c>
      <c r="I184" s="19" t="s">
        <v>122</v>
      </c>
    </row>
    <row r="185" spans="1:9" ht="15" x14ac:dyDescent="0.25">
      <c r="A185" s="2" t="s">
        <v>9</v>
      </c>
      <c r="B185" s="12" t="s">
        <v>121</v>
      </c>
      <c r="C185" s="11"/>
      <c r="D185" s="11"/>
      <c r="E185" s="11"/>
      <c r="F185" s="7"/>
      <c r="G185" s="7"/>
      <c r="H185" s="5"/>
      <c r="I185" t="s">
        <v>9</v>
      </c>
    </row>
    <row r="186" spans="1:9" x14ac:dyDescent="0.2">
      <c r="A186" s="16" t="s">
        <v>9</v>
      </c>
      <c r="B186" s="15" t="s">
        <v>120</v>
      </c>
      <c r="C186" s="15"/>
      <c r="D186" s="15"/>
      <c r="E186" s="15"/>
      <c r="F186" s="7"/>
      <c r="G186" s="7"/>
      <c r="H186" s="5"/>
      <c r="I186" s="14" t="s">
        <v>9</v>
      </c>
    </row>
    <row r="187" spans="1:9" ht="15.75" customHeight="1" x14ac:dyDescent="0.2">
      <c r="A187" s="20">
        <v>58</v>
      </c>
      <c r="B187" s="10" t="s">
        <v>119</v>
      </c>
      <c r="C187" s="30" t="s">
        <v>118</v>
      </c>
      <c r="D187" s="5" t="s">
        <v>95</v>
      </c>
      <c r="E187" s="5" t="s">
        <v>117</v>
      </c>
      <c r="F187" s="7">
        <f>VLOOKUP(A187,[1]Sheet1!$A$6:$I$143,7,0)</f>
        <v>42360</v>
      </c>
      <c r="G187" s="7" t="str">
        <f>VLOOKUP(A187,[1]Sheet1!$A$6:$I$143,8,0)</f>
        <v>3pm-6pm</v>
      </c>
      <c r="H187" s="5" t="str">
        <f>VLOOKUP(A187,[1]Sheet1!$A$6:$I$143,9,0)</f>
        <v>Stephanie Richardson</v>
      </c>
      <c r="I187" s="19" t="s">
        <v>116</v>
      </c>
    </row>
    <row r="188" spans="1:9" x14ac:dyDescent="0.2">
      <c r="A188" s="16" t="s">
        <v>9</v>
      </c>
      <c r="B188" s="15" t="s">
        <v>115</v>
      </c>
      <c r="C188" s="15"/>
      <c r="D188" s="15"/>
      <c r="E188" s="15"/>
      <c r="F188" s="7"/>
      <c r="G188" s="7"/>
      <c r="H188" s="5"/>
      <c r="I188" s="14" t="s">
        <v>9</v>
      </c>
    </row>
    <row r="189" spans="1:9" x14ac:dyDescent="0.2">
      <c r="A189" s="16" t="s">
        <v>9</v>
      </c>
      <c r="B189" s="15" t="s">
        <v>114</v>
      </c>
      <c r="C189" s="15"/>
      <c r="D189" s="15"/>
      <c r="E189" s="15"/>
      <c r="F189" s="7"/>
      <c r="G189" s="7"/>
      <c r="H189" s="5"/>
      <c r="I189" s="14" t="s">
        <v>9</v>
      </c>
    </row>
    <row r="190" spans="1:9" x14ac:dyDescent="0.2">
      <c r="A190" s="16" t="s">
        <v>9</v>
      </c>
      <c r="B190" s="15" t="s">
        <v>113</v>
      </c>
      <c r="C190" s="15"/>
      <c r="D190" s="15"/>
      <c r="E190" s="15"/>
      <c r="F190" s="7"/>
      <c r="G190" s="7"/>
      <c r="H190" s="5"/>
      <c r="I190" s="14" t="s">
        <v>9</v>
      </c>
    </row>
    <row r="191" spans="1:9" x14ac:dyDescent="0.2">
      <c r="A191" s="20">
        <v>11</v>
      </c>
      <c r="B191" s="18" t="s">
        <v>112</v>
      </c>
      <c r="C191" s="9" t="s">
        <v>108</v>
      </c>
      <c r="D191" s="6" t="s">
        <v>95</v>
      </c>
      <c r="E191" s="6" t="s">
        <v>111</v>
      </c>
      <c r="F191" s="7">
        <f>VLOOKUP(A191,[1]Sheet1!$A$6:$I$143,7,0)</f>
        <v>42351</v>
      </c>
      <c r="G191" s="7" t="str">
        <f>VLOOKUP(A191,[1]Sheet1!$A$6:$I$143,8,0)</f>
        <v>10am-1pm</v>
      </c>
      <c r="H191" s="5" t="str">
        <f>VLOOKUP(A191,[1]Sheet1!$A$6:$I$143,9,0)</f>
        <v>Ray Bordelon</v>
      </c>
      <c r="I191" s="19" t="s">
        <v>110</v>
      </c>
    </row>
    <row r="192" spans="1:9" ht="16.5" customHeight="1" x14ac:dyDescent="0.2">
      <c r="A192" s="20">
        <v>21</v>
      </c>
      <c r="B192" s="18" t="s">
        <v>109</v>
      </c>
      <c r="C192" s="9" t="s">
        <v>108</v>
      </c>
      <c r="D192" s="6" t="s">
        <v>95</v>
      </c>
      <c r="E192" s="6" t="s">
        <v>107</v>
      </c>
      <c r="F192" s="7">
        <f>VLOOKUP(A192,[1]Sheet1!$A$6:$I$143,7,0)</f>
        <v>42351</v>
      </c>
      <c r="G192" s="7" t="str">
        <f>VLOOKUP(A192,[1]Sheet1!$A$6:$I$143,8,0)</f>
        <v>2pm-5pm</v>
      </c>
      <c r="H192" s="5" t="str">
        <f>VLOOKUP(A192,[1]Sheet1!$A$6:$I$143,9,0)</f>
        <v>Ray Bordelon</v>
      </c>
      <c r="I192" s="19" t="s">
        <v>106</v>
      </c>
    </row>
    <row r="193" spans="1:9" x14ac:dyDescent="0.2">
      <c r="A193" s="16" t="s">
        <v>9</v>
      </c>
      <c r="B193" s="15" t="s">
        <v>105</v>
      </c>
      <c r="C193" s="15"/>
      <c r="D193" s="15"/>
      <c r="E193" s="15"/>
      <c r="F193" s="7"/>
      <c r="G193" s="7"/>
      <c r="H193" s="5"/>
      <c r="I193" s="14" t="s">
        <v>9</v>
      </c>
    </row>
    <row r="194" spans="1:9" ht="14.25" customHeight="1" x14ac:dyDescent="0.2">
      <c r="A194" s="20">
        <v>39</v>
      </c>
      <c r="B194" s="21" t="s">
        <v>104</v>
      </c>
      <c r="C194" s="9" t="s">
        <v>103</v>
      </c>
      <c r="D194" s="6" t="s">
        <v>95</v>
      </c>
      <c r="E194" s="6" t="s">
        <v>102</v>
      </c>
      <c r="F194" s="7">
        <f>VLOOKUP(A194,[1]Sheet1!$A$6:$I$143,7,0)</f>
        <v>42346</v>
      </c>
      <c r="G194" s="7" t="str">
        <f>VLOOKUP(A194,[1]Sheet1!$A$6:$I$143,8,0)</f>
        <v>1pm-4pm</v>
      </c>
      <c r="H194" s="5" t="str">
        <f>VLOOKUP(A194,[1]Sheet1!$A$6:$I$143,9,0)</f>
        <v>Alison Bennett</v>
      </c>
      <c r="I194" s="19" t="s">
        <v>101</v>
      </c>
    </row>
    <row r="195" spans="1:9" x14ac:dyDescent="0.2">
      <c r="A195" s="20">
        <v>41</v>
      </c>
      <c r="B195" s="21" t="s">
        <v>100</v>
      </c>
      <c r="C195" s="9" t="s">
        <v>96</v>
      </c>
      <c r="D195" s="6" t="s">
        <v>95</v>
      </c>
      <c r="E195" s="6" t="s">
        <v>99</v>
      </c>
      <c r="F195" s="7">
        <f>VLOOKUP(A195,[1]Sheet1!$A$6:$I$143,7,0)</f>
        <v>42349</v>
      </c>
      <c r="G195" s="7" t="str">
        <f>VLOOKUP(A195,[1]Sheet1!$A$6:$I$143,8,0)</f>
        <v>1pm-4pm</v>
      </c>
      <c r="H195" s="5" t="str">
        <f>VLOOKUP(A195,[1]Sheet1!$A$6:$I$143,9,0)</f>
        <v>Alison Bennett</v>
      </c>
      <c r="I195" s="19" t="s">
        <v>98</v>
      </c>
    </row>
    <row r="196" spans="1:9" x14ac:dyDescent="0.2">
      <c r="A196" s="20">
        <v>194</v>
      </c>
      <c r="B196" s="30" t="s">
        <v>97</v>
      </c>
      <c r="C196" s="30" t="s">
        <v>96</v>
      </c>
      <c r="D196" s="5" t="s">
        <v>95</v>
      </c>
      <c r="E196" s="5" t="s">
        <v>94</v>
      </c>
      <c r="F196" s="7">
        <f>VLOOKUP(A196,[1]Sheet1!$A$6:$I$143,7,0)</f>
        <v>42350</v>
      </c>
      <c r="G196" s="7" t="str">
        <f>VLOOKUP(A196,[1]Sheet1!$A$6:$I$143,8,0)</f>
        <v>1pm-4pm</v>
      </c>
      <c r="H196" s="5" t="str">
        <f>VLOOKUP(A196,[1]Sheet1!$A$6:$I$143,9,0)</f>
        <v>Alison Bennett</v>
      </c>
      <c r="I196" s="19" t="s">
        <v>93</v>
      </c>
    </row>
    <row r="197" spans="1:9" ht="15" x14ac:dyDescent="0.25">
      <c r="A197" s="2" t="s">
        <v>9</v>
      </c>
      <c r="B197" s="12" t="s">
        <v>92</v>
      </c>
      <c r="C197" s="11"/>
      <c r="D197" s="11"/>
      <c r="E197" s="11"/>
      <c r="F197" s="7"/>
      <c r="G197" s="7"/>
      <c r="H197" s="5"/>
      <c r="I197" t="s">
        <v>9</v>
      </c>
    </row>
    <row r="198" spans="1:9" x14ac:dyDescent="0.2">
      <c r="A198" s="16" t="s">
        <v>9</v>
      </c>
      <c r="B198" s="15" t="s">
        <v>84</v>
      </c>
      <c r="C198" s="15"/>
      <c r="D198" s="15"/>
      <c r="E198" s="15"/>
      <c r="F198" s="7"/>
      <c r="G198" s="7"/>
      <c r="H198" s="5"/>
      <c r="I198" s="14" t="s">
        <v>9</v>
      </c>
    </row>
    <row r="199" spans="1:9" x14ac:dyDescent="0.2">
      <c r="A199" s="20">
        <v>163</v>
      </c>
      <c r="B199" s="22" t="s">
        <v>91</v>
      </c>
      <c r="C199" s="9" t="s">
        <v>84</v>
      </c>
      <c r="D199" s="6" t="s">
        <v>68</v>
      </c>
      <c r="E199" s="6" t="s">
        <v>90</v>
      </c>
      <c r="F199" s="7">
        <f>VLOOKUP(A199,[1]Sheet1!$A$6:$I$143,7,0)</f>
        <v>42350</v>
      </c>
      <c r="G199" s="7" t="str">
        <f>VLOOKUP(A199,[1]Sheet1!$A$6:$I$143,8,0)</f>
        <v>12pm-3pm</v>
      </c>
      <c r="H199" s="5" t="str">
        <f>VLOOKUP(A199,[1]Sheet1!$A$6:$I$143,9,0)</f>
        <v>Jennifer Talik</v>
      </c>
      <c r="I199" s="19" t="s">
        <v>89</v>
      </c>
    </row>
    <row r="200" spans="1:9" x14ac:dyDescent="0.2">
      <c r="A200" s="20">
        <v>164</v>
      </c>
      <c r="B200" s="22" t="s">
        <v>88</v>
      </c>
      <c r="C200" s="9" t="s">
        <v>84</v>
      </c>
      <c r="D200" s="6" t="s">
        <v>68</v>
      </c>
      <c r="E200" s="6" t="s">
        <v>87</v>
      </c>
      <c r="F200" s="7">
        <f>VLOOKUP(A200,[1]Sheet1!$A$6:$I$143,7,0)</f>
        <v>42350</v>
      </c>
      <c r="G200" s="7" t="str">
        <f>VLOOKUP(A200,[1]Sheet1!$A$6:$I$143,8,0)</f>
        <v>4pm-7pm</v>
      </c>
      <c r="H200" s="5" t="str">
        <f>VLOOKUP(A200,[1]Sheet1!$A$6:$I$143,9,0)</f>
        <v>Jennifer Talik</v>
      </c>
      <c r="I200" s="19" t="s">
        <v>86</v>
      </c>
    </row>
    <row r="201" spans="1:9" x14ac:dyDescent="0.2">
      <c r="A201" s="20">
        <v>162</v>
      </c>
      <c r="B201" s="18" t="s">
        <v>85</v>
      </c>
      <c r="C201" s="9" t="s">
        <v>84</v>
      </c>
      <c r="D201" s="6" t="s">
        <v>68</v>
      </c>
      <c r="E201" s="6" t="s">
        <v>83</v>
      </c>
      <c r="F201" s="7">
        <f>VLOOKUP(A201,[1]Sheet1!$A$6:$I$143,7,0)</f>
        <v>42351</v>
      </c>
      <c r="G201" s="7" t="str">
        <f>VLOOKUP(A201,[1]Sheet1!$A$6:$I$143,8,0)</f>
        <v>12pm-3pm</v>
      </c>
      <c r="H201" s="5" t="str">
        <f>VLOOKUP(A201,[1]Sheet1!$A$6:$I$143,9,0)</f>
        <v>Jennifer Talik</v>
      </c>
      <c r="I201" s="19" t="s">
        <v>82</v>
      </c>
    </row>
    <row r="202" spans="1:9" x14ac:dyDescent="0.2">
      <c r="A202" s="20">
        <v>184</v>
      </c>
      <c r="B202" s="29" t="s">
        <v>81</v>
      </c>
      <c r="C202" s="28" t="s">
        <v>80</v>
      </c>
      <c r="D202" s="27" t="s">
        <v>68</v>
      </c>
      <c r="E202" s="26" t="s">
        <v>79</v>
      </c>
      <c r="F202" s="7">
        <f>VLOOKUP(A202,[1]Sheet1!$A$6:$I$143,7,0)</f>
        <v>42351</v>
      </c>
      <c r="G202" s="7" t="str">
        <f>VLOOKUP(A202,[1]Sheet1!$A$6:$I$143,8,0)</f>
        <v>4pm-7pm</v>
      </c>
      <c r="H202" s="5" t="str">
        <f>VLOOKUP(A202,[1]Sheet1!$A$6:$I$143,9,0)</f>
        <v>Jennifer Talik</v>
      </c>
      <c r="I202" s="19" t="s">
        <v>78</v>
      </c>
    </row>
    <row r="203" spans="1:9" x14ac:dyDescent="0.2">
      <c r="A203" s="16" t="s">
        <v>9</v>
      </c>
      <c r="B203" s="15" t="s">
        <v>69</v>
      </c>
      <c r="C203" s="15"/>
      <c r="D203" s="15"/>
      <c r="E203" s="15"/>
      <c r="F203" s="7"/>
      <c r="G203" s="7"/>
      <c r="H203" s="5"/>
      <c r="I203" s="14" t="s">
        <v>9</v>
      </c>
    </row>
    <row r="204" spans="1:9" x14ac:dyDescent="0.2">
      <c r="A204" s="20">
        <v>185</v>
      </c>
      <c r="B204" s="25" t="s">
        <v>77</v>
      </c>
      <c r="C204" s="24" t="s">
        <v>69</v>
      </c>
      <c r="D204" s="23" t="s">
        <v>68</v>
      </c>
      <c r="E204" s="23" t="s">
        <v>76</v>
      </c>
      <c r="F204" s="7" t="s">
        <v>641</v>
      </c>
      <c r="G204" s="7" t="s">
        <v>641</v>
      </c>
      <c r="H204" s="7" t="s">
        <v>641</v>
      </c>
      <c r="I204" s="19" t="s">
        <v>75</v>
      </c>
    </row>
    <row r="205" spans="1:9" x14ac:dyDescent="0.2">
      <c r="A205" s="20">
        <v>193</v>
      </c>
      <c r="B205" s="25" t="s">
        <v>74</v>
      </c>
      <c r="C205" s="24" t="s">
        <v>73</v>
      </c>
      <c r="D205" s="23" t="s">
        <v>68</v>
      </c>
      <c r="E205" s="23" t="s">
        <v>72</v>
      </c>
      <c r="F205" s="7">
        <f>VLOOKUP(A205,[1]Sheet1!$A$6:$I$143,7,0)</f>
        <v>42357</v>
      </c>
      <c r="G205" s="7" t="str">
        <f>VLOOKUP(A205,[1]Sheet1!$A$6:$I$143,8,0)</f>
        <v>3pm-6pm</v>
      </c>
      <c r="H205" s="5" t="str">
        <f>VLOOKUP(A205,[1]Sheet1!$A$6:$I$143,9,0)</f>
        <v>Jamie Johnson</v>
      </c>
      <c r="I205" s="19" t="s">
        <v>71</v>
      </c>
    </row>
    <row r="206" spans="1:9" x14ac:dyDescent="0.2">
      <c r="A206" s="20">
        <v>179</v>
      </c>
      <c r="B206" s="25" t="s">
        <v>70</v>
      </c>
      <c r="C206" s="24" t="s">
        <v>69</v>
      </c>
      <c r="D206" s="23" t="s">
        <v>68</v>
      </c>
      <c r="E206" s="23"/>
      <c r="F206" s="7" t="s">
        <v>641</v>
      </c>
      <c r="G206" s="7" t="s">
        <v>641</v>
      </c>
      <c r="H206" s="7" t="s">
        <v>641</v>
      </c>
      <c r="I206" s="19" t="s">
        <v>9</v>
      </c>
    </row>
    <row r="207" spans="1:9" ht="15" x14ac:dyDescent="0.25">
      <c r="A207" s="2" t="s">
        <v>9</v>
      </c>
      <c r="B207" s="12" t="s">
        <v>67</v>
      </c>
      <c r="C207" s="11"/>
      <c r="D207" s="11"/>
      <c r="E207" s="11"/>
      <c r="F207" s="7"/>
      <c r="G207" s="7"/>
      <c r="H207" s="5"/>
      <c r="I207" t="s">
        <v>9</v>
      </c>
    </row>
    <row r="208" spans="1:9" x14ac:dyDescent="0.2">
      <c r="A208" s="16" t="s">
        <v>9</v>
      </c>
      <c r="B208" s="15" t="s">
        <v>66</v>
      </c>
      <c r="C208" s="15"/>
      <c r="D208" s="15"/>
      <c r="E208" s="15"/>
      <c r="F208" s="7"/>
      <c r="G208" s="7"/>
      <c r="H208" s="5"/>
      <c r="I208" s="14" t="s">
        <v>9</v>
      </c>
    </row>
    <row r="209" spans="1:9" x14ac:dyDescent="0.2">
      <c r="A209" s="2">
        <v>198</v>
      </c>
      <c r="B209" s="22" t="s">
        <v>65</v>
      </c>
      <c r="C209" s="10" t="s">
        <v>64</v>
      </c>
      <c r="D209" s="5" t="s">
        <v>13</v>
      </c>
      <c r="E209" s="5" t="s">
        <v>63</v>
      </c>
      <c r="F209" s="7">
        <f>VLOOKUP(A209,[1]Sheet1!$A$6:$I$143,7,0)</f>
        <v>42343</v>
      </c>
      <c r="G209" s="7" t="str">
        <f>VLOOKUP(A209,[1]Sheet1!$A$6:$I$143,8,0)</f>
        <v>2pm-5pm</v>
      </c>
      <c r="H209" s="5" t="str">
        <f>VLOOKUP(A209,[1]Sheet1!$A$6:$I$143,9,0)</f>
        <v>Dave Gabriel</v>
      </c>
      <c r="I209" s="1" t="s">
        <v>62</v>
      </c>
    </row>
    <row r="210" spans="1:9" x14ac:dyDescent="0.2">
      <c r="A210" s="20">
        <v>23</v>
      </c>
      <c r="B210" s="18" t="s">
        <v>61</v>
      </c>
      <c r="C210" s="9" t="s">
        <v>60</v>
      </c>
      <c r="D210" s="6" t="s">
        <v>13</v>
      </c>
      <c r="E210" s="6" t="s">
        <v>59</v>
      </c>
      <c r="F210" s="7">
        <f>VLOOKUP(A210,[1]Sheet1!$A$6:$I$143,7,0)</f>
        <v>42357</v>
      </c>
      <c r="G210" s="7" t="str">
        <f>VLOOKUP(A210,[1]Sheet1!$A$6:$I$143,8,0)</f>
        <v>2pm-5pm</v>
      </c>
      <c r="H210" s="5" t="str">
        <f>VLOOKUP(A210,[1]Sheet1!$A$6:$I$143,9,0)</f>
        <v>Dave Gabriel</v>
      </c>
      <c r="I210" s="19" t="s">
        <v>58</v>
      </c>
    </row>
    <row r="211" spans="1:9" x14ac:dyDescent="0.2">
      <c r="A211" s="2">
        <v>188</v>
      </c>
      <c r="B211" s="21" t="s">
        <v>57</v>
      </c>
      <c r="C211" s="9" t="s">
        <v>56</v>
      </c>
      <c r="D211" s="6" t="s">
        <v>55</v>
      </c>
      <c r="E211" s="6" t="s">
        <v>54</v>
      </c>
      <c r="F211" s="7" t="s">
        <v>641</v>
      </c>
      <c r="G211" s="7" t="s">
        <v>641</v>
      </c>
      <c r="H211" s="7" t="s">
        <v>641</v>
      </c>
      <c r="I211" t="s">
        <v>53</v>
      </c>
    </row>
    <row r="212" spans="1:9" x14ac:dyDescent="0.2">
      <c r="A212" s="20">
        <v>32</v>
      </c>
      <c r="B212" s="21" t="s">
        <v>52</v>
      </c>
      <c r="C212" s="9" t="s">
        <v>51</v>
      </c>
      <c r="D212" s="6" t="s">
        <v>13</v>
      </c>
      <c r="E212" s="6" t="s">
        <v>50</v>
      </c>
      <c r="F212" s="7">
        <f>VLOOKUP(A212,[1]Sheet1!$A$6:$I$143,7,0)</f>
        <v>42350</v>
      </c>
      <c r="G212" s="7" t="str">
        <f>VLOOKUP(A212,[1]Sheet1!$A$6:$I$143,8,0)</f>
        <v>2pm-5pm</v>
      </c>
      <c r="H212" s="5" t="str">
        <f>VLOOKUP(A212,[1]Sheet1!$A$6:$I$143,9,0)</f>
        <v>Dave Gabriel</v>
      </c>
      <c r="I212" s="19" t="s">
        <v>49</v>
      </c>
    </row>
    <row r="213" spans="1:9" x14ac:dyDescent="0.2">
      <c r="A213" s="16" t="s">
        <v>9</v>
      </c>
      <c r="B213" s="15" t="s">
        <v>47</v>
      </c>
      <c r="C213" s="15"/>
      <c r="D213" s="15"/>
      <c r="E213" s="15"/>
      <c r="F213" s="7"/>
      <c r="G213" s="7"/>
      <c r="H213" s="5"/>
      <c r="I213" s="14" t="s">
        <v>9</v>
      </c>
    </row>
    <row r="214" spans="1:9" ht="15" customHeight="1" x14ac:dyDescent="0.2">
      <c r="A214" s="20">
        <v>67</v>
      </c>
      <c r="B214" s="10" t="s">
        <v>48</v>
      </c>
      <c r="C214" s="9" t="s">
        <v>47</v>
      </c>
      <c r="D214" s="6" t="s">
        <v>13</v>
      </c>
      <c r="E214" s="6" t="s">
        <v>46</v>
      </c>
      <c r="F214" s="7">
        <f>VLOOKUP(A214,[1]Sheet1!$A$6:$I$143,7,0)</f>
        <v>42350</v>
      </c>
      <c r="G214" s="7" t="str">
        <f>VLOOKUP(A214,[1]Sheet1!$A$6:$I$143,8,0)</f>
        <v>11am-2pm</v>
      </c>
      <c r="H214" s="5" t="str">
        <f>VLOOKUP(A214,[1]Sheet1!$A$6:$I$143,9,0)</f>
        <v>Denielle Hoffman</v>
      </c>
      <c r="I214" s="19" t="s">
        <v>45</v>
      </c>
    </row>
    <row r="215" spans="1:9" x14ac:dyDescent="0.2">
      <c r="A215" s="16" t="s">
        <v>9</v>
      </c>
      <c r="B215" s="15" t="s">
        <v>44</v>
      </c>
      <c r="C215" s="15"/>
      <c r="D215" s="15"/>
      <c r="E215" s="15"/>
      <c r="F215" s="7"/>
      <c r="G215" s="7"/>
      <c r="H215" s="5"/>
      <c r="I215" s="14" t="s">
        <v>9</v>
      </c>
    </row>
    <row r="216" spans="1:9" x14ac:dyDescent="0.2">
      <c r="A216" s="2">
        <v>174</v>
      </c>
      <c r="B216" s="8" t="s">
        <v>43</v>
      </c>
      <c r="C216" s="8" t="s">
        <v>42</v>
      </c>
      <c r="D216" s="6" t="s">
        <v>13</v>
      </c>
      <c r="E216" s="5" t="s">
        <v>41</v>
      </c>
      <c r="F216" s="7" t="s">
        <v>641</v>
      </c>
      <c r="G216" s="7" t="s">
        <v>641</v>
      </c>
      <c r="H216" s="7" t="s">
        <v>641</v>
      </c>
      <c r="I216" s="1" t="s">
        <v>40</v>
      </c>
    </row>
    <row r="217" spans="1:9" ht="15.75" customHeight="1" x14ac:dyDescent="0.2">
      <c r="A217" s="20">
        <v>124</v>
      </c>
      <c r="B217" s="8" t="s">
        <v>39</v>
      </c>
      <c r="C217" s="8" t="s">
        <v>38</v>
      </c>
      <c r="D217" s="6" t="s">
        <v>13</v>
      </c>
      <c r="E217" s="5" t="s">
        <v>37</v>
      </c>
      <c r="F217" s="7" t="s">
        <v>641</v>
      </c>
      <c r="G217" s="7" t="s">
        <v>641</v>
      </c>
      <c r="H217" s="7" t="s">
        <v>641</v>
      </c>
      <c r="I217" s="19" t="s">
        <v>36</v>
      </c>
    </row>
    <row r="218" spans="1:9" x14ac:dyDescent="0.2">
      <c r="A218" s="16" t="s">
        <v>9</v>
      </c>
      <c r="B218" s="15" t="s">
        <v>35</v>
      </c>
      <c r="C218" s="15"/>
      <c r="D218" s="15"/>
      <c r="E218" s="15"/>
      <c r="F218" s="7"/>
      <c r="G218" s="7"/>
      <c r="H218" s="5"/>
      <c r="I218" s="14" t="s">
        <v>9</v>
      </c>
    </row>
    <row r="219" spans="1:9" x14ac:dyDescent="0.2">
      <c r="A219" s="20">
        <v>70</v>
      </c>
      <c r="B219" s="10" t="s">
        <v>34</v>
      </c>
      <c r="C219" s="9" t="s">
        <v>30</v>
      </c>
      <c r="D219" s="6" t="s">
        <v>13</v>
      </c>
      <c r="E219" s="6" t="s">
        <v>33</v>
      </c>
      <c r="F219" s="7">
        <f>VLOOKUP(A219,[1]Sheet1!$A$6:$I$143,7,0)</f>
        <v>42365</v>
      </c>
      <c r="G219" s="7" t="str">
        <f>VLOOKUP(A219,[1]Sheet1!$A$6:$I$143,8,0)</f>
        <v>1pm-4pm</v>
      </c>
      <c r="H219" s="5" t="str">
        <f>VLOOKUP(A219,[1]Sheet1!$A$6:$I$143,9,0)</f>
        <v>Laurel Herman</v>
      </c>
      <c r="I219" s="19" t="s">
        <v>32</v>
      </c>
    </row>
    <row r="220" spans="1:9" ht="12" customHeight="1" x14ac:dyDescent="0.2">
      <c r="A220" s="20">
        <v>139</v>
      </c>
      <c r="B220" s="8" t="s">
        <v>31</v>
      </c>
      <c r="C220" s="8" t="s">
        <v>30</v>
      </c>
      <c r="D220" s="6" t="s">
        <v>13</v>
      </c>
      <c r="E220" s="13" t="s">
        <v>29</v>
      </c>
      <c r="F220" s="7">
        <f>VLOOKUP(A220,[1]Sheet1!$A$6:$I$143,7,0)</f>
        <v>42357</v>
      </c>
      <c r="G220" s="7" t="str">
        <f>VLOOKUP(A220,[1]Sheet1!$A$6:$I$143,8,0)</f>
        <v>3pm-6pm</v>
      </c>
      <c r="H220" s="5" t="str">
        <f>VLOOKUP(A220,[1]Sheet1!$A$6:$I$143,9,0)</f>
        <v>Rosemary Harrell</v>
      </c>
      <c r="I220" s="19" t="s">
        <v>28</v>
      </c>
    </row>
    <row r="221" spans="1:9" x14ac:dyDescent="0.2">
      <c r="A221" s="20">
        <v>102</v>
      </c>
      <c r="B221" s="18" t="s">
        <v>27</v>
      </c>
      <c r="C221" s="8" t="s">
        <v>26</v>
      </c>
      <c r="D221" s="6" t="s">
        <v>13</v>
      </c>
      <c r="E221" s="6" t="s">
        <v>25</v>
      </c>
      <c r="F221" s="7">
        <f>VLOOKUP(A221,[1]Sheet1!$A$6:$I$143,7,0)</f>
        <v>42360</v>
      </c>
      <c r="G221" s="7" t="str">
        <f>VLOOKUP(A221,[1]Sheet1!$A$6:$I$143,8,0)</f>
        <v>3pm-6pm</v>
      </c>
      <c r="H221" s="5" t="str">
        <f>VLOOKUP(A221,[1]Sheet1!$A$6:$I$143,9,0)</f>
        <v>Sherry O'Dett</v>
      </c>
      <c r="I221" s="19" t="s">
        <v>24</v>
      </c>
    </row>
    <row r="222" spans="1:9" ht="16.5" customHeight="1" x14ac:dyDescent="0.2">
      <c r="A222" s="20">
        <v>114</v>
      </c>
      <c r="B222" s="8" t="s">
        <v>23</v>
      </c>
      <c r="C222" s="8" t="s">
        <v>22</v>
      </c>
      <c r="D222" s="6" t="s">
        <v>13</v>
      </c>
      <c r="E222" s="6" t="s">
        <v>21</v>
      </c>
      <c r="F222" s="7">
        <f>VLOOKUP(A222,[1]Sheet1!$A$6:$I$143,7,0)</f>
        <v>42357</v>
      </c>
      <c r="G222" s="7" t="str">
        <f>VLOOKUP(A222,[1]Sheet1!$A$6:$I$143,8,0)</f>
        <v>2pm-5pm</v>
      </c>
      <c r="H222" s="5" t="str">
        <f>VLOOKUP(A222,[1]Sheet1!$A$6:$I$143,9,0)</f>
        <v>Anne Smith</v>
      </c>
      <c r="I222" s="19" t="s">
        <v>20</v>
      </c>
    </row>
    <row r="223" spans="1:9" x14ac:dyDescent="0.2">
      <c r="A223" s="16" t="s">
        <v>9</v>
      </c>
      <c r="B223" s="15" t="s">
        <v>18</v>
      </c>
      <c r="C223" s="15"/>
      <c r="D223" s="15"/>
      <c r="E223" s="15"/>
      <c r="F223" s="7"/>
      <c r="G223" s="7"/>
      <c r="H223" s="5"/>
      <c r="I223" s="14" t="s">
        <v>9</v>
      </c>
    </row>
    <row r="224" spans="1:9" x14ac:dyDescent="0.2">
      <c r="A224" s="2">
        <v>169</v>
      </c>
      <c r="B224" s="18" t="s">
        <v>19</v>
      </c>
      <c r="C224" s="9" t="s">
        <v>18</v>
      </c>
      <c r="D224" s="6" t="s">
        <v>13</v>
      </c>
      <c r="E224" s="17" t="s">
        <v>17</v>
      </c>
      <c r="F224" s="7" t="s">
        <v>641</v>
      </c>
      <c r="G224" s="7" t="s">
        <v>641</v>
      </c>
      <c r="H224" s="7" t="s">
        <v>641</v>
      </c>
      <c r="I224" s="1" t="s">
        <v>16</v>
      </c>
    </row>
    <row r="225" spans="1:9" x14ac:dyDescent="0.2">
      <c r="A225" s="16" t="s">
        <v>9</v>
      </c>
      <c r="B225" s="15" t="s">
        <v>14</v>
      </c>
      <c r="C225" s="15"/>
      <c r="D225" s="15"/>
      <c r="E225" s="15"/>
      <c r="F225" s="7"/>
      <c r="G225" s="7"/>
      <c r="H225" s="5"/>
      <c r="I225" s="14" t="s">
        <v>9</v>
      </c>
    </row>
    <row r="226" spans="1:9" x14ac:dyDescent="0.2">
      <c r="A226" s="2">
        <v>159</v>
      </c>
      <c r="B226" s="10" t="s">
        <v>15</v>
      </c>
      <c r="C226" s="9" t="s">
        <v>14</v>
      </c>
      <c r="D226" s="6" t="s">
        <v>13</v>
      </c>
      <c r="E226" s="13" t="s">
        <v>12</v>
      </c>
      <c r="F226" s="7">
        <f>VLOOKUP(A226,[1]Sheet1!$A$6:$I$143,7,0)</f>
        <v>42350</v>
      </c>
      <c r="G226" s="7" t="str">
        <f>VLOOKUP(A226,[1]Sheet1!$A$6:$I$143,8,0)</f>
        <v>3pm-6pm</v>
      </c>
      <c r="H226" s="5" t="str">
        <f>VLOOKUP(A226,[1]Sheet1!$A$6:$I$143,9,0)</f>
        <v>Mary Saunders</v>
      </c>
      <c r="I226" s="1" t="s">
        <v>11</v>
      </c>
    </row>
    <row r="227" spans="1:9" ht="15" x14ac:dyDescent="0.25">
      <c r="A227" s="2" t="s">
        <v>9</v>
      </c>
      <c r="B227" s="12" t="s">
        <v>10</v>
      </c>
      <c r="C227" s="11"/>
      <c r="D227" s="11"/>
      <c r="E227" s="11"/>
      <c r="F227" s="7"/>
      <c r="G227" s="7"/>
      <c r="H227" s="5"/>
      <c r="I227" t="s">
        <v>9</v>
      </c>
    </row>
    <row r="228" spans="1:9" x14ac:dyDescent="0.2">
      <c r="A228" s="2">
        <v>89</v>
      </c>
      <c r="B228" s="10" t="s">
        <v>8</v>
      </c>
      <c r="C228" s="9" t="s">
        <v>7</v>
      </c>
      <c r="D228" s="6" t="s">
        <v>2</v>
      </c>
      <c r="E228" s="6" t="s">
        <v>6</v>
      </c>
      <c r="F228" s="7">
        <f>VLOOKUP(A228,[1]Sheet1!$A$6:$I$143,7,0)</f>
        <v>42356</v>
      </c>
      <c r="G228" s="7" t="str">
        <f>VLOOKUP(A228,[1]Sheet1!$A$6:$I$143,8,0)</f>
        <v>3pm-6pm</v>
      </c>
      <c r="H228" s="5" t="str">
        <f>VLOOKUP(A228,[1]Sheet1!$A$6:$I$143,9,0)</f>
        <v>Janet Hathaway</v>
      </c>
      <c r="I228" t="s">
        <v>5</v>
      </c>
    </row>
    <row r="229" spans="1:9" x14ac:dyDescent="0.2">
      <c r="A229" s="2">
        <v>142</v>
      </c>
      <c r="B229" s="8" t="s">
        <v>4</v>
      </c>
      <c r="C229" s="8" t="s">
        <v>3</v>
      </c>
      <c r="D229" s="6" t="s">
        <v>2</v>
      </c>
      <c r="E229" s="5" t="s">
        <v>1</v>
      </c>
      <c r="F229" s="7">
        <f>VLOOKUP(A229,[1]Sheet1!$A$6:$I$143,7,0)</f>
        <v>42353</v>
      </c>
      <c r="G229" s="7" t="str">
        <f>VLOOKUP(A229,[1]Sheet1!$A$6:$I$143,8,0)</f>
        <v>3pm-6pm</v>
      </c>
      <c r="H229" s="5" t="str">
        <f>VLOOKUP(A229,[1]Sheet1!$A$6:$I$143,9,0)</f>
        <v>Janet Hathaway</v>
      </c>
      <c r="I229" t="s">
        <v>0</v>
      </c>
    </row>
  </sheetData>
  <autoFilter ref="A1:H22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Costa</dc:creator>
  <cp:lastModifiedBy>Victoria Costa</cp:lastModifiedBy>
  <dcterms:created xsi:type="dcterms:W3CDTF">2015-09-22T15:31:38Z</dcterms:created>
  <dcterms:modified xsi:type="dcterms:W3CDTF">2015-11-30T22:39:59Z</dcterms:modified>
</cp:coreProperties>
</file>